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Pinyod\Desktop\New folder\"/>
    </mc:Choice>
  </mc:AlternateContent>
  <bookViews>
    <workbookView xWindow="0" yWindow="0" windowWidth="20490" windowHeight="7800"/>
  </bookViews>
  <sheets>
    <sheet name="แพร่" sheetId="1" r:id="rId1"/>
    <sheet name="แม่ฮ่องสอน" sheetId="2" r:id="rId2"/>
    <sheet name="เชียงราย" sheetId="4" r:id="rId3"/>
    <sheet name="พะเยา" sheetId="7" r:id="rId4"/>
    <sheet name="น่าน" sheetId="3" r:id="rId5"/>
    <sheet name="ลำพูน" sheetId="8" r:id="rId6"/>
    <sheet name="เชียงใหม่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9" l="1"/>
  <c r="D47" i="9"/>
  <c r="F47" i="9" s="1"/>
  <c r="G47" i="9" s="1"/>
  <c r="E46" i="9"/>
  <c r="D46" i="9"/>
  <c r="F46" i="9" s="1"/>
  <c r="G46" i="9" s="1"/>
  <c r="E45" i="9"/>
  <c r="D45" i="9"/>
  <c r="F45" i="9" s="1"/>
  <c r="G45" i="9" s="1"/>
  <c r="E44" i="9"/>
  <c r="D44" i="9"/>
  <c r="F44" i="9" s="1"/>
  <c r="G44" i="9" s="1"/>
  <c r="E43" i="9"/>
  <c r="E48" i="9" s="1"/>
  <c r="D43" i="9"/>
  <c r="D48" i="9" s="1"/>
  <c r="H34" i="9"/>
  <c r="D34" i="9"/>
  <c r="H33" i="9"/>
  <c r="D33" i="9"/>
  <c r="H32" i="9"/>
  <c r="D32" i="9"/>
  <c r="H31" i="9"/>
  <c r="D31" i="9"/>
  <c r="H30" i="9"/>
  <c r="D30" i="9"/>
  <c r="H29" i="9"/>
  <c r="D29" i="9"/>
  <c r="H28" i="9"/>
  <c r="D28" i="9"/>
  <c r="H27" i="9"/>
  <c r="D27" i="9"/>
  <c r="H26" i="9"/>
  <c r="D26" i="9"/>
  <c r="H25" i="9"/>
  <c r="D25" i="9"/>
  <c r="H24" i="9"/>
  <c r="D24" i="9"/>
  <c r="H23" i="9"/>
  <c r="D23" i="9"/>
  <c r="H22" i="9"/>
  <c r="D22" i="9"/>
  <c r="H21" i="9"/>
  <c r="D21" i="9"/>
  <c r="H20" i="9"/>
  <c r="D20" i="9"/>
  <c r="H19" i="9"/>
  <c r="D19" i="9"/>
  <c r="H18" i="9"/>
  <c r="D18" i="9"/>
  <c r="H17" i="9"/>
  <c r="D17" i="9"/>
  <c r="H16" i="9"/>
  <c r="D16" i="9"/>
  <c r="H15" i="9"/>
  <c r="D15" i="9"/>
  <c r="H14" i="9"/>
  <c r="D14" i="9"/>
  <c r="H10" i="9"/>
  <c r="H9" i="9"/>
  <c r="H8" i="9"/>
  <c r="H7" i="9"/>
  <c r="H5" i="9"/>
  <c r="F43" i="9" l="1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E47" i="8"/>
  <c r="D47" i="8"/>
  <c r="E46" i="8"/>
  <c r="D46" i="8"/>
  <c r="E45" i="8"/>
  <c r="D45" i="8"/>
  <c r="E44" i="8"/>
  <c r="D44" i="8"/>
  <c r="E43" i="8"/>
  <c r="D43" i="8"/>
  <c r="H10" i="8"/>
  <c r="H9" i="8"/>
  <c r="H8" i="8"/>
  <c r="H7" i="8"/>
  <c r="H5" i="8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14" i="2"/>
  <c r="E47" i="7"/>
  <c r="D47" i="7"/>
  <c r="E46" i="7"/>
  <c r="D46" i="7"/>
  <c r="E45" i="7"/>
  <c r="D45" i="7"/>
  <c r="E44" i="7"/>
  <c r="D44" i="7"/>
  <c r="E43" i="7"/>
  <c r="D43" i="7"/>
  <c r="H10" i="7"/>
  <c r="H9" i="7"/>
  <c r="H8" i="7"/>
  <c r="H7" i="7"/>
  <c r="H5" i="7"/>
  <c r="E47" i="4"/>
  <c r="D47" i="4"/>
  <c r="E46" i="4"/>
  <c r="D46" i="4"/>
  <c r="E45" i="4"/>
  <c r="D45" i="4"/>
  <c r="E44" i="4"/>
  <c r="D44" i="4"/>
  <c r="E43" i="4"/>
  <c r="D43" i="4"/>
  <c r="H10" i="4"/>
  <c r="H9" i="4"/>
  <c r="H8" i="4"/>
  <c r="H7" i="4"/>
  <c r="H5" i="4"/>
  <c r="E47" i="3"/>
  <c r="D47" i="3"/>
  <c r="E46" i="3"/>
  <c r="D46" i="3"/>
  <c r="E45" i="3"/>
  <c r="D45" i="3"/>
  <c r="E44" i="3"/>
  <c r="D44" i="3"/>
  <c r="E43" i="3"/>
  <c r="D43" i="3"/>
  <c r="H10" i="3"/>
  <c r="H9" i="3"/>
  <c r="H8" i="3"/>
  <c r="H7" i="3"/>
  <c r="H5" i="3"/>
  <c r="H5" i="1"/>
  <c r="H7" i="1"/>
  <c r="E47" i="2"/>
  <c r="D47" i="2"/>
  <c r="E46" i="2"/>
  <c r="D46" i="2"/>
  <c r="E45" i="2"/>
  <c r="D45" i="2"/>
  <c r="E44" i="2"/>
  <c r="D44" i="2"/>
  <c r="E43" i="2"/>
  <c r="D43" i="2"/>
  <c r="H10" i="2"/>
  <c r="H9" i="2"/>
  <c r="H8" i="2"/>
  <c r="H7" i="2"/>
  <c r="H5" i="2"/>
  <c r="G43" i="9" l="1"/>
  <c r="G48" i="9" s="1"/>
  <c r="F48" i="9"/>
  <c r="F47" i="8"/>
  <c r="F44" i="8"/>
  <c r="G44" i="8" s="1"/>
  <c r="F46" i="8"/>
  <c r="G46" i="8" s="1"/>
  <c r="F45" i="8"/>
  <c r="E48" i="8"/>
  <c r="F43" i="8"/>
  <c r="G43" i="8" s="1"/>
  <c r="G47" i="8"/>
  <c r="D48" i="8"/>
  <c r="F47" i="3"/>
  <c r="G47" i="3" s="1"/>
  <c r="F46" i="3"/>
  <c r="G46" i="3" s="1"/>
  <c r="F45" i="3"/>
  <c r="G45" i="3" s="1"/>
  <c r="E48" i="3"/>
  <c r="F44" i="3"/>
  <c r="G44" i="3" s="1"/>
  <c r="F43" i="3"/>
  <c r="G43" i="3" s="1"/>
  <c r="E48" i="7"/>
  <c r="F44" i="7"/>
  <c r="G44" i="7" s="1"/>
  <c r="F46" i="7"/>
  <c r="G46" i="7" s="1"/>
  <c r="F43" i="7"/>
  <c r="G43" i="7" s="1"/>
  <c r="F45" i="7"/>
  <c r="G45" i="7" s="1"/>
  <c r="F47" i="7"/>
  <c r="G47" i="7" s="1"/>
  <c r="F43" i="4"/>
  <c r="G43" i="4" s="1"/>
  <c r="F45" i="4"/>
  <c r="G45" i="4" s="1"/>
  <c r="F47" i="4"/>
  <c r="G47" i="4" s="1"/>
  <c r="E48" i="4"/>
  <c r="F44" i="4"/>
  <c r="G44" i="4" s="1"/>
  <c r="F46" i="4"/>
  <c r="G46" i="4" s="1"/>
  <c r="F47" i="2"/>
  <c r="G47" i="2" s="1"/>
  <c r="F46" i="2"/>
  <c r="G46" i="2" s="1"/>
  <c r="F45" i="2"/>
  <c r="G45" i="2" s="1"/>
  <c r="E48" i="2"/>
  <c r="F44" i="2"/>
  <c r="G44" i="2" s="1"/>
  <c r="F43" i="2"/>
  <c r="G43" i="2" s="1"/>
  <c r="D48" i="7"/>
  <c r="D48" i="4"/>
  <c r="D48" i="3"/>
  <c r="D48" i="2"/>
  <c r="F48" i="8" l="1"/>
  <c r="G45" i="8"/>
  <c r="G48" i="8" s="1"/>
  <c r="G48" i="3"/>
  <c r="F48" i="3"/>
  <c r="F48" i="7"/>
  <c r="G48" i="7"/>
  <c r="F48" i="4"/>
  <c r="G48" i="4"/>
  <c r="G48" i="2"/>
  <c r="F48" i="2"/>
  <c r="E47" i="1"/>
  <c r="D47" i="1"/>
  <c r="E46" i="1"/>
  <c r="D46" i="1"/>
  <c r="E45" i="1"/>
  <c r="D45" i="1"/>
  <c r="E44" i="1"/>
  <c r="D44" i="1"/>
  <c r="E43" i="1"/>
  <c r="D43" i="1"/>
  <c r="H8" i="1"/>
  <c r="H9" i="1"/>
  <c r="H10" i="1"/>
  <c r="F47" i="1" l="1"/>
  <c r="G47" i="1" s="1"/>
  <c r="F46" i="1"/>
  <c r="G46" i="1" s="1"/>
  <c r="F45" i="1"/>
  <c r="G45" i="1" s="1"/>
  <c r="E48" i="1"/>
  <c r="F44" i="1"/>
  <c r="G44" i="1" s="1"/>
  <c r="D48" i="1"/>
  <c r="F43" i="1"/>
  <c r="F48" i="1" l="1"/>
  <c r="G43" i="1"/>
  <c r="G48" i="1" s="1"/>
</calcChain>
</file>

<file path=xl/sharedStrings.xml><?xml version="1.0" encoding="utf-8"?>
<sst xmlns="http://schemas.openxmlformats.org/spreadsheetml/2006/main" count="560" uniqueCount="84">
  <si>
    <t>อายุ</t>
  </si>
  <si>
    <t>เพศ</t>
  </si>
  <si>
    <t>รวม</t>
  </si>
  <si>
    <t>ชาย</t>
  </si>
  <si>
    <t>หญิง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</si>
  <si>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</si>
  <si>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</si>
  <si>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</si>
  <si>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</si>
  <si>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</si>
  <si>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</si>
  <si>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</si>
  <si>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</si>
  <si>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</si>
  <si>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</si>
  <si>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</si>
  <si>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</si>
  <si>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</si>
  <si>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</si>
  <si>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</si>
  <si>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</si>
  <si>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</si>
  <si>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</si>
  <si>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</si>
  <si>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</si>
  <si>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</si>
  <si>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</si>
  <si>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</si>
  <si>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</si>
  <si>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</si>
  <si>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</si>
  <si>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</si>
  <si>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</si>
  <si>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</si>
  <si>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</si>
  <si>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</si>
  <si>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</si>
  <si>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</si>
  <si>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</si>
  <si>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</si>
  <si>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</si>
  <si>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</si>
  <si>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</si>
  <si>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</si>
  <si>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</si>
  <si>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</si>
  <si>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100 ปีขึ้นไป</t>
  </si>
  <si>
    <t>ช่วงอายุ</t>
  </si>
  <si>
    <t>60 - 69 ปี</t>
  </si>
  <si>
    <t>70 - 79 ปี</t>
  </si>
  <si>
    <t>80 - 89 ปี</t>
  </si>
  <si>
    <t>90 - 99 ปี</t>
  </si>
  <si>
    <t>รวมทั้งสิ้น</t>
  </si>
  <si>
    <t>ประจำปี 2558</t>
  </si>
  <si>
    <t>ข้อมูลจำนวนประชากรรวมและจำนวนผู้สูงอายุ จังหวัดแพร่</t>
  </si>
  <si>
    <t>ลักษณะข้อมูล</t>
  </si>
  <si>
    <t>แยกตามเพศ</t>
  </si>
  <si>
    <t>แยกตามลักษณะสถานะของบุคคล</t>
  </si>
  <si>
    <t xml:space="preserve"> - ผู้ที่มีสัญชาติไทย และมีชื่ออยู่ในทะเบียนบ้าน</t>
  </si>
  <si>
    <t xml:space="preserve"> - ผู้ที่ไม่ได้สัญชาติไทย และมีชื่ออยู่ในทะเบียนบ้าน</t>
  </si>
  <si>
    <t xml:space="preserve"> - ผู้ที่อยู่ระหว่างการย้าย</t>
  </si>
  <si>
    <t xml:space="preserve"> - ผู้ที่มีชื่ออยู่ในทะเบียนบ้านกลาง</t>
  </si>
  <si>
    <t>คิดเป็น</t>
  </si>
  <si>
    <t>ร้อยละ</t>
  </si>
  <si>
    <t>ข้อมูลจำนวนประชากรผู้สูงอายุ จำแนกตามเพศและช่วงอายุ จังหวัดแพร่</t>
  </si>
  <si>
    <t>ข้อมูลจำนวนประชากรรวมและจำนวนผู้สูงอายุ จังหวัดแม่ฮ่องสอน</t>
  </si>
  <si>
    <t>ข้อมูลจำนวนประชากรรวมและจำนวนผู้สูงอายุ จังหวัดน่าน</t>
  </si>
  <si>
    <t>ข้อมูลจำนวนประชากรผู้สูงอายุ จำแนกตามเพศและช่วงอายุ จังหวัดน่าน</t>
  </si>
  <si>
    <t>ข้อมูลจำนวนประชากรผู้สูงอายุ จำแนกตามเพศและช่วงอายุ จังหวัดแม่ฮ่องสอน</t>
  </si>
  <si>
    <t>ข้อมูลจำนวนประชากรรวมและจำนวนผู้สูงอายุ จังหวัดพะเยา</t>
  </si>
  <si>
    <t>ข้อมูลจำนวนประชากรผู้สูงอายุ จำแนกตามเพศและช่วงอายุ จังหวัดพะเยา</t>
  </si>
  <si>
    <t>ข้อมูลจำนวนประชากรรวมและจำนวนผู้สูงอายุ จังหวัดเชียงราย</t>
  </si>
  <si>
    <t>ข้อมูลจำนวนประชากรผู้สูงอายุ จำแนกตามเพศและช่วงอายุ จังหวัดเชียงราย</t>
  </si>
  <si>
    <t>ข้อมูลจำนวนประชากรรวมและจำนวนผู้สูงอายุ จังหวัดลำพูน</t>
  </si>
  <si>
    <t>ข้อมูลจำนวนประชากรผู้สูงอายุ จำแนกตามเพศและช่วงอายุ จังหวัดลำพูน</t>
  </si>
  <si>
    <t>อายุเฉลี่ยของผู้สูงอายุ เท่ากับ 69.52 ปี</t>
  </si>
  <si>
    <t>อายุเฉลี่ยของผู้สูงอายุ เท่ากับ 69.51 ปี</t>
  </si>
  <si>
    <t>อายุเฉลี่ยของผู้สูงอายุ เท่ากับ 68.98 ปี</t>
  </si>
  <si>
    <t>อายุเฉลี่ยของผู้สูงอายุ เท่ากับ 69.15 ปี</t>
  </si>
  <si>
    <t>อายุเฉลี่ยของผู้สูงอายุ เท่ากับ 70.67 ปี</t>
  </si>
  <si>
    <t>อายุเฉลี่ยของผู้สูงอายุ เท่ากับ 69.18 ปี</t>
  </si>
  <si>
    <t>ข้อมูลจำนวนประชากรรวมและจำนวนผู้สูงอายุ จังหวัดเชียงใหม่</t>
  </si>
  <si>
    <t>ข้อมูลจำนวนประชากรผู้สูงอายุ จำแนกตามเพศและช่วงอายุ จังหวัดเชียงใหม่</t>
  </si>
  <si>
    <t>อายุเฉลี่ยของผู้สูงอายุ เท่ากับ 69.67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</si>
</sst>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view="pageBreakPreview" zoomScale="85" zoomScaleNormal="100" zoomScaleSheetLayoutView="85" workbookViewId="0">
      <selection activeCell="C39" sqref="C39"/>
    </sheetView>
  </sheetViews>
  <sheetFormatPr defaultColWidth="9" defaultRowHeight="21.95" customHeight="1"/>
  <cols>
    <col min="1" max="1" width="11.7109375" style="1" customWidth="1"/>
    <col min="2" max="3" width="10.7109375" style="1" customWidth="1"/>
    <col min="4" max="5" width="11.7109375" style="1" customWidth="1"/>
    <col min="6" max="7" width="10.7109375" style="1" customWidth="1"/>
    <col min="8" max="8" width="11.7109375" style="1" customWidth="1"/>
    <col min="9" max="16384" width="9" style="1"/>
  </cols>
  <sheetData>
    <row r="1" spans="1:8" ht="24" customHeight="1">
      <c r="A1" s="22" t="s">
        <v>54</v>
      </c>
      <c r="B1" s="22"/>
      <c r="C1" s="22"/>
      <c r="D1" s="22"/>
      <c r="E1" s="22"/>
      <c r="F1" s="22"/>
      <c r="G1" s="22"/>
      <c r="H1" s="22"/>
    </row>
    <row r="2" spans="1:8" ht="24" customHeight="1">
      <c r="A2" s="22" t="s">
        <v>53</v>
      </c>
      <c r="B2" s="22"/>
      <c r="C2" s="22"/>
      <c r="D2" s="22"/>
      <c r="E2" s="22"/>
      <c r="F2" s="22"/>
      <c r="G2" s="22"/>
      <c r="H2" s="22"/>
    </row>
    <row r="3" spans="1:8" ht="9.75" customHeight="1">
      <c r="A3" s="22"/>
      <c r="B3" s="22"/>
      <c r="C3" s="22"/>
      <c r="D3" s="22"/>
      <c r="E3" s="22"/>
      <c r="F3" s="22"/>
      <c r="G3" s="22"/>
      <c r="H3" s="22"/>
    </row>
    <row r="4" spans="1:8" ht="24" customHeight="1">
      <c r="A4" s="23" t="s">
        <v>55</v>
      </c>
      <c r="B4" s="23"/>
      <c r="C4" s="23"/>
      <c r="D4" s="23"/>
      <c r="E4" s="23"/>
      <c r="F4" s="3" t="s">
        <v>3</v>
      </c>
      <c r="G4" s="3" t="s">
        <v>4</v>
      </c>
      <c r="H4" s="3" t="s">
        <v>2</v>
      </c>
    </row>
    <row r="5" spans="1:8" ht="24" customHeight="1">
      <c r="A5" s="24" t="s">
        <v>56</v>
      </c>
      <c r="B5" s="24"/>
      <c r="C5" s="24"/>
      <c r="D5" s="24"/>
      <c r="E5" s="24"/>
      <c r="F5" s="13">
        <v>219342</v>
      </c>
      <c r="G5" s="13">
        <v>233004</v>
      </c>
      <c r="H5" s="14">
        <f>SUM(F5:G5)</f>
        <v>452346</v>
      </c>
    </row>
    <row r="6" spans="1:8" ht="24" customHeight="1">
      <c r="A6" s="24" t="s">
        <v>57</v>
      </c>
      <c r="B6" s="24"/>
      <c r="C6" s="24"/>
      <c r="D6" s="24"/>
      <c r="E6" s="24"/>
      <c r="F6" s="24"/>
      <c r="G6" s="24"/>
      <c r="H6" s="24"/>
    </row>
    <row r="7" spans="1:8" ht="24" customHeight="1">
      <c r="A7" s="25" t="s">
        <v>58</v>
      </c>
      <c r="B7" s="25"/>
      <c r="C7" s="25"/>
      <c r="D7" s="25"/>
      <c r="E7" s="25"/>
      <c r="F7" s="13">
        <v>217685</v>
      </c>
      <c r="G7" s="13">
        <v>231604</v>
      </c>
      <c r="H7" s="14">
        <f>SUM(F7:G7)</f>
        <v>449289</v>
      </c>
    </row>
    <row r="8" spans="1:8" ht="24" customHeight="1">
      <c r="A8" s="25" t="s">
        <v>59</v>
      </c>
      <c r="B8" s="25"/>
      <c r="C8" s="25"/>
      <c r="D8" s="25"/>
      <c r="E8" s="25"/>
      <c r="F8" s="13">
        <v>272</v>
      </c>
      <c r="G8" s="13">
        <v>207</v>
      </c>
      <c r="H8" s="14">
        <f t="shared" ref="H8:H10" si="0">SUM(F8:G8)</f>
        <v>479</v>
      </c>
    </row>
    <row r="9" spans="1:8" ht="24" customHeight="1">
      <c r="A9" s="25" t="s">
        <v>61</v>
      </c>
      <c r="B9" s="25"/>
      <c r="C9" s="25"/>
      <c r="D9" s="25"/>
      <c r="E9" s="25"/>
      <c r="F9" s="13">
        <v>1159</v>
      </c>
      <c r="G9" s="13">
        <v>1013</v>
      </c>
      <c r="H9" s="14">
        <f t="shared" si="0"/>
        <v>2172</v>
      </c>
    </row>
    <row r="10" spans="1:8" ht="24" customHeight="1">
      <c r="A10" s="25" t="s">
        <v>60</v>
      </c>
      <c r="B10" s="25"/>
      <c r="C10" s="25"/>
      <c r="D10" s="25"/>
      <c r="E10" s="25"/>
      <c r="F10" s="13">
        <v>226</v>
      </c>
      <c r="G10" s="13">
        <v>180</v>
      </c>
      <c r="H10" s="14">
        <f t="shared" si="0"/>
        <v>406</v>
      </c>
    </row>
    <row r="11" spans="1:8" ht="21.95" customHeight="1">
      <c r="A11" s="2"/>
      <c r="B11" s="2"/>
      <c r="C11" s="2"/>
      <c r="D11" s="2"/>
      <c r="E11" s="2"/>
      <c r="F11" s="2"/>
      <c r="G11" s="2"/>
      <c r="H11" s="2"/>
    </row>
    <row r="12" spans="1:8" ht="24" customHeight="1">
      <c r="A12" s="28" t="s">
        <v>0</v>
      </c>
      <c r="B12" s="30" t="s">
        <v>1</v>
      </c>
      <c r="C12" s="31"/>
      <c r="D12" s="28" t="s">
        <v>2</v>
      </c>
      <c r="E12" s="28" t="s">
        <v>0</v>
      </c>
      <c r="F12" s="30" t="s">
        <v>1</v>
      </c>
      <c r="G12" s="31"/>
      <c r="H12" s="28" t="s">
        <v>2</v>
      </c>
    </row>
    <row r="13" spans="1:8" ht="24" customHeight="1">
      <c r="A13" s="29"/>
      <c r="B13" s="3" t="s">
        <v>3</v>
      </c>
      <c r="C13" s="3" t="s">
        <v>4</v>
      </c>
      <c r="D13" s="29"/>
      <c r="E13" s="29"/>
      <c r="F13" s="3" t="s">
        <v>3</v>
      </c>
      <c r="G13" s="3" t="s">
        <v>4</v>
      </c>
      <c r="H13" s="29"/>
    </row>
    <row r="14" spans="1:8" ht="21.95" customHeight="1">
      <c r="A14" s="4" t="s">
        <v>5</v>
      </c>
      <c r="B14" s="12">
        <v>3172</v>
      </c>
      <c r="C14" s="12">
        <v>3749</v>
      </c>
      <c r="D14" s="12">
        <f t="shared" ref="D14:D34" si="1">SUM(B14:C14)</f>
        <v>6921</v>
      </c>
      <c r="E14" s="5" t="s">
        <v>6</v>
      </c>
      <c r="F14" s="12">
        <v>3037</v>
      </c>
      <c r="G14" s="12">
        <v>3357</v>
      </c>
      <c r="H14" s="12">
        <f t="shared" ref="H14:H34" si="2">SUM(F14:G14)</f>
        <v>6394</v>
      </c>
    </row>
    <row r="15" spans="1:8" ht="21.95" customHeight="1">
      <c r="A15" s="6" t="s">
        <v>7</v>
      </c>
      <c r="B15" s="12">
        <v>2786</v>
      </c>
      <c r="C15" s="12">
        <v>3165</v>
      </c>
      <c r="D15" s="12">
        <f t="shared" si="1"/>
        <v>5951</v>
      </c>
      <c r="E15" s="7" t="s">
        <v>8</v>
      </c>
      <c r="F15" s="12">
        <v>2587</v>
      </c>
      <c r="G15" s="12">
        <v>3034</v>
      </c>
      <c r="H15" s="12">
        <f t="shared" si="2"/>
        <v>5621</v>
      </c>
    </row>
    <row r="16" spans="1:8" ht="21.95" customHeight="1">
      <c r="A16" s="6" t="s">
        <v>9</v>
      </c>
      <c r="B16" s="12">
        <v>2320</v>
      </c>
      <c r="C16" s="12">
        <v>2735</v>
      </c>
      <c r="D16" s="12">
        <f t="shared" si="1"/>
        <v>5055</v>
      </c>
      <c r="E16" s="7" t="s">
        <v>10</v>
      </c>
      <c r="F16" s="12">
        <v>2344</v>
      </c>
      <c r="G16" s="12">
        <v>2586</v>
      </c>
      <c r="H16" s="12">
        <f t="shared" si="2"/>
        <v>4930</v>
      </c>
    </row>
    <row r="17" spans="1:8" ht="21.95" customHeight="1">
      <c r="A17" s="6" t="s">
        <v>11</v>
      </c>
      <c r="B17" s="12">
        <v>2039</v>
      </c>
      <c r="C17" s="12">
        <v>2503</v>
      </c>
      <c r="D17" s="12">
        <f t="shared" si="1"/>
        <v>4542</v>
      </c>
      <c r="E17" s="7" t="s">
        <v>12</v>
      </c>
      <c r="F17" s="12">
        <v>1840</v>
      </c>
      <c r="G17" s="12">
        <v>2212</v>
      </c>
      <c r="H17" s="12">
        <f t="shared" si="2"/>
        <v>4052</v>
      </c>
    </row>
    <row r="18" spans="1:8" ht="21.95" customHeight="1">
      <c r="A18" s="6" t="s">
        <v>13</v>
      </c>
      <c r="B18" s="12">
        <v>1674</v>
      </c>
      <c r="C18" s="12">
        <v>2130</v>
      </c>
      <c r="D18" s="12">
        <f t="shared" si="1"/>
        <v>3804</v>
      </c>
      <c r="E18" s="7" t="s">
        <v>14</v>
      </c>
      <c r="F18" s="12">
        <v>1427</v>
      </c>
      <c r="G18" s="12">
        <v>1786</v>
      </c>
      <c r="H18" s="12">
        <f t="shared" si="2"/>
        <v>3213</v>
      </c>
    </row>
    <row r="19" spans="1:8" ht="21.95" customHeight="1">
      <c r="A19" s="6" t="s">
        <v>15</v>
      </c>
      <c r="B19" s="12">
        <v>1399</v>
      </c>
      <c r="C19" s="12">
        <v>1723</v>
      </c>
      <c r="D19" s="12">
        <f t="shared" si="1"/>
        <v>3122</v>
      </c>
      <c r="E19" s="7" t="s">
        <v>16</v>
      </c>
      <c r="F19" s="12">
        <v>1345</v>
      </c>
      <c r="G19" s="12">
        <v>1659</v>
      </c>
      <c r="H19" s="12">
        <f t="shared" si="2"/>
        <v>3004</v>
      </c>
    </row>
    <row r="20" spans="1:8" ht="21.95" customHeight="1">
      <c r="A20" s="6" t="s">
        <v>17</v>
      </c>
      <c r="B20" s="12">
        <v>1235</v>
      </c>
      <c r="C20" s="12">
        <v>1553</v>
      </c>
      <c r="D20" s="12">
        <f t="shared" si="1"/>
        <v>2788</v>
      </c>
      <c r="E20" s="7" t="s">
        <v>18</v>
      </c>
      <c r="F20" s="12">
        <v>1233</v>
      </c>
      <c r="G20" s="12">
        <v>1572</v>
      </c>
      <c r="H20" s="12">
        <f t="shared" si="2"/>
        <v>2805</v>
      </c>
    </row>
    <row r="21" spans="1:8" ht="21.95" customHeight="1">
      <c r="A21" s="6" t="s">
        <v>19</v>
      </c>
      <c r="B21" s="12">
        <v>1163</v>
      </c>
      <c r="C21" s="12">
        <v>1472</v>
      </c>
      <c r="D21" s="12">
        <f t="shared" si="1"/>
        <v>2635</v>
      </c>
      <c r="E21" s="7" t="s">
        <v>20</v>
      </c>
      <c r="F21" s="12">
        <v>980</v>
      </c>
      <c r="G21" s="12">
        <v>1322</v>
      </c>
      <c r="H21" s="12">
        <f t="shared" si="2"/>
        <v>2302</v>
      </c>
    </row>
    <row r="22" spans="1:8" ht="21.95" customHeight="1">
      <c r="A22" s="6" t="s">
        <v>21</v>
      </c>
      <c r="B22" s="12">
        <v>893</v>
      </c>
      <c r="C22" s="12">
        <v>1309</v>
      </c>
      <c r="D22" s="12">
        <f t="shared" si="1"/>
        <v>2202</v>
      </c>
      <c r="E22" s="7" t="s">
        <v>22</v>
      </c>
      <c r="F22" s="12">
        <v>837</v>
      </c>
      <c r="G22" s="12">
        <v>1218</v>
      </c>
      <c r="H22" s="12">
        <f t="shared" si="2"/>
        <v>2055</v>
      </c>
    </row>
    <row r="23" spans="1:8" ht="21.95" customHeight="1">
      <c r="A23" s="6" t="s">
        <v>23</v>
      </c>
      <c r="B23" s="12">
        <v>836</v>
      </c>
      <c r="C23" s="12">
        <v>1198</v>
      </c>
      <c r="D23" s="12">
        <f t="shared" si="1"/>
        <v>2034</v>
      </c>
      <c r="E23" s="7" t="s">
        <v>24</v>
      </c>
      <c r="F23" s="12">
        <v>691</v>
      </c>
      <c r="G23" s="12">
        <v>1074</v>
      </c>
      <c r="H23" s="12">
        <f t="shared" si="2"/>
        <v>1765</v>
      </c>
    </row>
    <row r="24" spans="1:8" ht="21.95" customHeight="1">
      <c r="A24" s="6" t="s">
        <v>25</v>
      </c>
      <c r="B24" s="12">
        <v>617</v>
      </c>
      <c r="C24" s="12">
        <v>961</v>
      </c>
      <c r="D24" s="12">
        <f t="shared" si="1"/>
        <v>1578</v>
      </c>
      <c r="E24" s="7" t="s">
        <v>26</v>
      </c>
      <c r="F24" s="12">
        <v>573</v>
      </c>
      <c r="G24" s="12">
        <v>875</v>
      </c>
      <c r="H24" s="12">
        <f t="shared" si="2"/>
        <v>1448</v>
      </c>
    </row>
    <row r="25" spans="1:8" ht="21.95" customHeight="1">
      <c r="A25" s="6" t="s">
        <v>27</v>
      </c>
      <c r="B25" s="12">
        <v>427</v>
      </c>
      <c r="C25" s="12">
        <v>804</v>
      </c>
      <c r="D25" s="12">
        <f t="shared" si="1"/>
        <v>1231</v>
      </c>
      <c r="E25" s="7" t="s">
        <v>28</v>
      </c>
      <c r="F25" s="12">
        <v>456</v>
      </c>
      <c r="G25" s="12">
        <v>742</v>
      </c>
      <c r="H25" s="12">
        <f t="shared" si="2"/>
        <v>1198</v>
      </c>
    </row>
    <row r="26" spans="1:8" ht="21.95" customHeight="1">
      <c r="A26" s="6" t="s">
        <v>29</v>
      </c>
      <c r="B26" s="12">
        <v>387</v>
      </c>
      <c r="C26" s="12">
        <v>553</v>
      </c>
      <c r="D26" s="12">
        <f t="shared" si="1"/>
        <v>940</v>
      </c>
      <c r="E26" s="7" t="s">
        <v>30</v>
      </c>
      <c r="F26" s="12">
        <v>303</v>
      </c>
      <c r="G26" s="12">
        <v>494</v>
      </c>
      <c r="H26" s="12">
        <f t="shared" si="2"/>
        <v>797</v>
      </c>
    </row>
    <row r="27" spans="1:8" ht="21.95" customHeight="1">
      <c r="A27" s="6" t="s">
        <v>31</v>
      </c>
      <c r="B27" s="12">
        <v>239</v>
      </c>
      <c r="C27" s="12">
        <v>380</v>
      </c>
      <c r="D27" s="12">
        <f t="shared" si="1"/>
        <v>619</v>
      </c>
      <c r="E27" s="7" t="s">
        <v>32</v>
      </c>
      <c r="F27" s="12">
        <v>209</v>
      </c>
      <c r="G27" s="12">
        <v>328</v>
      </c>
      <c r="H27" s="12">
        <f t="shared" si="2"/>
        <v>537</v>
      </c>
    </row>
    <row r="28" spans="1:8" ht="21.95" customHeight="1">
      <c r="A28" s="6" t="s">
        <v>33</v>
      </c>
      <c r="B28" s="12">
        <v>181</v>
      </c>
      <c r="C28" s="12">
        <v>256</v>
      </c>
      <c r="D28" s="12">
        <f t="shared" si="1"/>
        <v>437</v>
      </c>
      <c r="E28" s="7" t="s">
        <v>34</v>
      </c>
      <c r="F28" s="12">
        <v>115</v>
      </c>
      <c r="G28" s="12">
        <v>206</v>
      </c>
      <c r="H28" s="12">
        <f t="shared" si="2"/>
        <v>321</v>
      </c>
    </row>
    <row r="29" spans="1:8" ht="21.95" customHeight="1">
      <c r="A29" s="6" t="s">
        <v>35</v>
      </c>
      <c r="B29" s="12">
        <v>93</v>
      </c>
      <c r="C29" s="12">
        <v>161</v>
      </c>
      <c r="D29" s="12">
        <f t="shared" si="1"/>
        <v>254</v>
      </c>
      <c r="E29" s="7" t="s">
        <v>36</v>
      </c>
      <c r="F29" s="12">
        <v>76</v>
      </c>
      <c r="G29" s="12">
        <v>96</v>
      </c>
      <c r="H29" s="12">
        <f t="shared" si="2"/>
        <v>172</v>
      </c>
    </row>
    <row r="30" spans="1:8" ht="21.95" customHeight="1">
      <c r="A30" s="6" t="s">
        <v>37</v>
      </c>
      <c r="B30" s="12">
        <v>56</v>
      </c>
      <c r="C30" s="12">
        <v>77</v>
      </c>
      <c r="D30" s="12">
        <f t="shared" si="1"/>
        <v>133</v>
      </c>
      <c r="E30" s="7" t="s">
        <v>38</v>
      </c>
      <c r="F30" s="12">
        <v>36</v>
      </c>
      <c r="G30" s="12">
        <v>62</v>
      </c>
      <c r="H30" s="12">
        <f t="shared" si="2"/>
        <v>98</v>
      </c>
    </row>
    <row r="31" spans="1:8" ht="21.95" customHeight="1">
      <c r="A31" s="6" t="s">
        <v>39</v>
      </c>
      <c r="B31" s="12">
        <v>17</v>
      </c>
      <c r="C31" s="12">
        <v>41</v>
      </c>
      <c r="D31" s="12">
        <f t="shared" si="1"/>
        <v>58</v>
      </c>
      <c r="E31" s="7" t="s">
        <v>40</v>
      </c>
      <c r="F31" s="12">
        <v>26</v>
      </c>
      <c r="G31" s="12">
        <v>34</v>
      </c>
      <c r="H31" s="12">
        <f t="shared" si="2"/>
        <v>60</v>
      </c>
    </row>
    <row r="32" spans="1:8" ht="21.95" customHeight="1">
      <c r="A32" s="6" t="s">
        <v>41</v>
      </c>
      <c r="B32" s="12">
        <v>17</v>
      </c>
      <c r="C32" s="12">
        <v>18</v>
      </c>
      <c r="D32" s="12">
        <f t="shared" si="1"/>
        <v>35</v>
      </c>
      <c r="E32" s="7" t="s">
        <v>42</v>
      </c>
      <c r="F32" s="12">
        <v>12</v>
      </c>
      <c r="G32" s="12">
        <v>12</v>
      </c>
      <c r="H32" s="12">
        <f t="shared" si="2"/>
        <v>24</v>
      </c>
    </row>
    <row r="33" spans="1:8" ht="21.95" customHeight="1">
      <c r="A33" s="6" t="s">
        <v>43</v>
      </c>
      <c r="B33" s="12">
        <v>12</v>
      </c>
      <c r="C33" s="12">
        <v>19</v>
      </c>
      <c r="D33" s="12">
        <f t="shared" si="1"/>
        <v>31</v>
      </c>
      <c r="E33" s="7" t="s">
        <v>44</v>
      </c>
      <c r="F33" s="12">
        <v>5</v>
      </c>
      <c r="G33" s="12">
        <v>8</v>
      </c>
      <c r="H33" s="12">
        <f t="shared" si="2"/>
        <v>13</v>
      </c>
    </row>
    <row r="34" spans="1:8" ht="21.95" customHeight="1">
      <c r="A34" s="8" t="s">
        <v>45</v>
      </c>
      <c r="B34" s="12">
        <v>4</v>
      </c>
      <c r="C34" s="12">
        <v>10</v>
      </c>
      <c r="D34" s="12">
        <f t="shared" si="1"/>
        <v>14</v>
      </c>
      <c r="E34" s="9" t="s">
        <v>46</v>
      </c>
      <c r="F34" s="12">
        <v>7</v>
      </c>
      <c r="G34" s="12">
        <v>20</v>
      </c>
      <c r="H34" s="12">
        <f t="shared" si="2"/>
        <v>27</v>
      </c>
    </row>
    <row r="37" spans="1:8" ht="24" customHeight="1">
      <c r="A37" s="26" t="s">
        <v>64</v>
      </c>
      <c r="B37" s="26"/>
      <c r="C37" s="26"/>
      <c r="D37" s="26"/>
      <c r="E37" s="26"/>
      <c r="F37" s="26"/>
      <c r="G37" s="26"/>
      <c r="H37" s="26"/>
    </row>
    <row r="38" spans="1:8" ht="24" customHeight="1">
      <c r="A38" s="26" t="s">
        <v>53</v>
      </c>
      <c r="B38" s="26"/>
      <c r="C38" s="26"/>
      <c r="D38" s="26"/>
      <c r="E38" s="26"/>
      <c r="F38" s="26"/>
      <c r="G38" s="26"/>
      <c r="H38" s="26"/>
    </row>
    <row r="39" spans="1:8" ht="24" customHeight="1">
      <c r="A39" s="10"/>
      <c r="B39" s="10"/>
      <c r="C39" s="10"/>
      <c r="D39" s="10"/>
      <c r="E39" s="10"/>
      <c r="F39" s="10"/>
      <c r="G39" s="10"/>
      <c r="H39" s="10"/>
    </row>
    <row r="40" spans="1:8" ht="24" customHeight="1">
      <c r="A40" s="10"/>
      <c r="B40" s="10"/>
      <c r="C40" s="10"/>
      <c r="D40" s="10"/>
      <c r="E40" s="10"/>
      <c r="F40" s="10"/>
      <c r="G40" s="10"/>
      <c r="H40" s="10"/>
    </row>
    <row r="41" spans="1:8" ht="24" customHeight="1">
      <c r="A41" s="10"/>
      <c r="B41" s="23" t="s">
        <v>47</v>
      </c>
      <c r="C41" s="23"/>
      <c r="D41" s="23" t="s">
        <v>1</v>
      </c>
      <c r="E41" s="23"/>
      <c r="F41" s="23" t="s">
        <v>2</v>
      </c>
      <c r="G41" s="3" t="s">
        <v>62</v>
      </c>
      <c r="H41" s="10"/>
    </row>
    <row r="42" spans="1:8" ht="24" customHeight="1">
      <c r="A42" s="10"/>
      <c r="B42" s="23"/>
      <c r="C42" s="23"/>
      <c r="D42" s="15" t="s">
        <v>3</v>
      </c>
      <c r="E42" s="15" t="s">
        <v>4</v>
      </c>
      <c r="F42" s="23"/>
      <c r="G42" s="3" t="s">
        <v>63</v>
      </c>
      <c r="H42" s="10"/>
    </row>
    <row r="43" spans="1:8" ht="24" customHeight="1">
      <c r="A43" s="10"/>
      <c r="B43" s="23" t="s">
        <v>48</v>
      </c>
      <c r="C43" s="23"/>
      <c r="D43" s="18">
        <f>SUM(B14,B15,B16,B17,B18,F14,F15,F16,F17,F18)</f>
        <v>23226</v>
      </c>
      <c r="E43" s="18">
        <f>SUM(C14,C15,C16,C17,C18,G14,G15,G16,G17,G18)</f>
        <v>27257</v>
      </c>
      <c r="F43" s="18">
        <f>SUM(D43:E43)</f>
        <v>50483</v>
      </c>
      <c r="G43" s="19">
        <f>F43*100/H5</f>
        <v>11.160262277106463</v>
      </c>
      <c r="H43" s="10"/>
    </row>
    <row r="44" spans="1:8" ht="24" customHeight="1">
      <c r="A44" s="10"/>
      <c r="B44" s="23" t="s">
        <v>49</v>
      </c>
      <c r="C44" s="23"/>
      <c r="D44" s="18">
        <f>SUM(B19,B20,B21,B22,B23,F19,F20,F21,F22,F23)</f>
        <v>10612</v>
      </c>
      <c r="E44" s="18">
        <f>SUM(C19,C20,C21,C22,C23,G19,G20,G21,G22,G23)</f>
        <v>14100</v>
      </c>
      <c r="F44" s="18">
        <f t="shared" ref="F44:F47" si="3">SUM(D44:E44)</f>
        <v>24712</v>
      </c>
      <c r="G44" s="19">
        <f>F44*100/H5</f>
        <v>5.4630747259840922</v>
      </c>
      <c r="H44" s="10"/>
    </row>
    <row r="45" spans="1:8" ht="24" customHeight="1">
      <c r="A45" s="10"/>
      <c r="B45" s="23" t="s">
        <v>50</v>
      </c>
      <c r="C45" s="23"/>
      <c r="D45" s="18">
        <f>SUM(B24,B25,B26,B27,B28,F24,F25,F26,F27,F28)</f>
        <v>3507</v>
      </c>
      <c r="E45" s="18">
        <f>SUM(C24,C25,C26,C27,C28,G24,G25,G26,G27,G28)</f>
        <v>5599</v>
      </c>
      <c r="F45" s="18">
        <f t="shared" si="3"/>
        <v>9106</v>
      </c>
      <c r="G45" s="19">
        <f>F45*100/H5</f>
        <v>2.0130607985922282</v>
      </c>
      <c r="H45" s="10"/>
    </row>
    <row r="46" spans="1:8" ht="24" customHeight="1">
      <c r="A46" s="10"/>
      <c r="B46" s="23" t="s">
        <v>51</v>
      </c>
      <c r="C46" s="23"/>
      <c r="D46" s="18">
        <f>SUM(B29,B30,B31,B32,B33,F29,F30,F31,F32,F33)</f>
        <v>350</v>
      </c>
      <c r="E46" s="18">
        <f>SUM(C29,C30,C31,C32,C33,G29,G30,G31,G32,G33)</f>
        <v>528</v>
      </c>
      <c r="F46" s="18">
        <f t="shared" si="3"/>
        <v>878</v>
      </c>
      <c r="G46" s="19">
        <f>F46*100/H5</f>
        <v>0.19409920724401233</v>
      </c>
      <c r="H46" s="10"/>
    </row>
    <row r="47" spans="1:8" ht="24" customHeight="1">
      <c r="A47" s="10"/>
      <c r="B47" s="23" t="s">
        <v>46</v>
      </c>
      <c r="C47" s="23"/>
      <c r="D47" s="18">
        <f>SUM(B34+F34)</f>
        <v>11</v>
      </c>
      <c r="E47" s="18">
        <f>SUM(C34+G34)</f>
        <v>30</v>
      </c>
      <c r="F47" s="18">
        <f t="shared" si="3"/>
        <v>41</v>
      </c>
      <c r="G47" s="19">
        <f>F47*100/H5</f>
        <v>9.0638581970438562E-3</v>
      </c>
      <c r="H47" s="10"/>
    </row>
    <row r="48" spans="1:8" ht="24" customHeight="1">
      <c r="A48" s="10"/>
      <c r="B48" s="23" t="s">
        <v>52</v>
      </c>
      <c r="C48" s="23"/>
      <c r="D48" s="16">
        <f>SUM(D43:D47)</f>
        <v>37706</v>
      </c>
      <c r="E48" s="16">
        <f>SUM(E43:E47)</f>
        <v>47514</v>
      </c>
      <c r="F48" s="16">
        <f>SUM(F43:F47)</f>
        <v>85220</v>
      </c>
      <c r="G48" s="17">
        <f>SUM(G43:G47)</f>
        <v>18.83956086712384</v>
      </c>
      <c r="H48" s="10"/>
    </row>
    <row r="49" spans="1:8" ht="24" customHeight="1">
      <c r="A49" s="10"/>
      <c r="B49" s="10"/>
      <c r="C49" s="10"/>
      <c r="D49" s="10"/>
      <c r="E49" s="10"/>
      <c r="F49" s="10"/>
      <c r="G49" s="10"/>
      <c r="H49" s="10"/>
    </row>
    <row r="50" spans="1:8" ht="24" customHeight="1">
      <c r="A50" s="10"/>
      <c r="B50" s="10"/>
      <c r="C50" s="10"/>
      <c r="D50" s="10"/>
      <c r="E50" s="10"/>
      <c r="F50" s="10"/>
      <c r="G50" s="10"/>
      <c r="H50" s="10"/>
    </row>
    <row r="51" spans="1:8" ht="24" customHeight="1">
      <c r="A51" s="10"/>
      <c r="B51" s="27" t="s">
        <v>80</v>
      </c>
      <c r="C51" s="27"/>
      <c r="D51" s="27"/>
      <c r="E51" s="27"/>
      <c r="F51" s="27"/>
      <c r="G51" s="27"/>
      <c r="H51" s="10"/>
    </row>
    <row r="52" spans="1:8" ht="24" customHeight="1">
      <c r="A52" s="10"/>
      <c r="B52" s="27"/>
      <c r="C52" s="27"/>
      <c r="D52" s="27"/>
      <c r="E52" s="27"/>
      <c r="F52" s="27"/>
      <c r="G52" s="27"/>
      <c r="H52" s="10"/>
    </row>
    <row r="53" spans="1:8" ht="24" customHeight="1">
      <c r="A53" s="10"/>
      <c r="B53" s="10"/>
      <c r="C53" s="10"/>
      <c r="D53" s="10"/>
      <c r="E53" s="10"/>
      <c r="F53" s="10"/>
      <c r="G53" s="10"/>
      <c r="H53" s="10"/>
    </row>
    <row r="54" spans="1:8" ht="24" customHeight="1">
      <c r="A54" s="10"/>
      <c r="B54" s="10"/>
      <c r="C54" s="10"/>
      <c r="D54" s="10"/>
      <c r="E54" s="10"/>
      <c r="F54" s="10"/>
      <c r="G54" s="10"/>
      <c r="H54" s="10"/>
    </row>
    <row r="55" spans="1:8" ht="24" customHeight="1">
      <c r="A55" s="10"/>
      <c r="B55" s="10"/>
      <c r="C55" s="10"/>
      <c r="D55" s="10"/>
      <c r="E55" s="10"/>
      <c r="F55" s="10"/>
      <c r="G55" s="10"/>
      <c r="H55" s="10"/>
    </row>
    <row r="56" spans="1:8" ht="24" customHeight="1">
      <c r="A56" s="10"/>
      <c r="B56" s="10"/>
      <c r="C56" s="10"/>
      <c r="D56" s="10"/>
      <c r="E56" s="10"/>
      <c r="F56" s="10"/>
      <c r="G56" s="10"/>
      <c r="H56" s="10"/>
    </row>
    <row r="57" spans="1:8" ht="24" customHeight="1">
      <c r="A57" s="10"/>
      <c r="B57" s="10"/>
      <c r="C57" s="10"/>
      <c r="D57" s="10"/>
      <c r="E57" s="10"/>
      <c r="F57" s="10"/>
      <c r="G57" s="10"/>
      <c r="H57" s="10"/>
    </row>
    <row r="58" spans="1:8" ht="24" customHeight="1">
      <c r="A58" s="10"/>
      <c r="B58" s="10"/>
      <c r="C58" s="10"/>
      <c r="D58" s="10"/>
      <c r="E58" s="10"/>
      <c r="F58" s="10"/>
      <c r="G58" s="10"/>
      <c r="H58" s="10"/>
    </row>
    <row r="59" spans="1:8" ht="24" customHeight="1">
      <c r="A59" s="10"/>
      <c r="B59" s="10"/>
      <c r="C59" s="10"/>
      <c r="D59" s="10"/>
      <c r="E59" s="10"/>
      <c r="F59" s="10"/>
      <c r="G59" s="10"/>
      <c r="H59" s="10"/>
    </row>
    <row r="60" spans="1:8" ht="24" customHeight="1">
      <c r="A60" s="10"/>
      <c r="B60" s="10"/>
      <c r="C60" s="10"/>
      <c r="D60" s="10"/>
      <c r="E60" s="10"/>
      <c r="F60" s="10"/>
      <c r="G60" s="10"/>
      <c r="H60" s="10"/>
    </row>
    <row r="61" spans="1:8" ht="24" customHeight="1">
      <c r="A61" s="10"/>
      <c r="B61" s="10"/>
      <c r="C61" s="10"/>
      <c r="D61" s="10"/>
      <c r="E61" s="10"/>
      <c r="F61" s="10"/>
      <c r="G61" s="10"/>
      <c r="H61" s="10"/>
    </row>
    <row r="62" spans="1:8" ht="24" customHeight="1">
      <c r="A62" s="10"/>
      <c r="B62" s="10"/>
      <c r="C62" s="10"/>
      <c r="D62" s="10"/>
      <c r="E62" s="10"/>
      <c r="F62" s="10"/>
      <c r="G62" s="10"/>
      <c r="H62" s="10"/>
    </row>
    <row r="63" spans="1:8" ht="24" customHeight="1">
      <c r="A63" s="10"/>
      <c r="B63" s="10"/>
      <c r="C63" s="10"/>
      <c r="D63" s="10"/>
      <c r="E63" s="10"/>
      <c r="F63" s="10"/>
      <c r="G63" s="10"/>
      <c r="H63" s="10"/>
    </row>
    <row r="64" spans="1:8" ht="24" customHeight="1">
      <c r="A64" s="10"/>
      <c r="B64" s="10"/>
      <c r="C64" s="10"/>
      <c r="D64" s="10"/>
      <c r="E64" s="10"/>
      <c r="F64" s="10"/>
      <c r="G64" s="10"/>
      <c r="H64" s="10"/>
    </row>
    <row r="65" spans="1:8" ht="24" customHeight="1">
      <c r="A65" s="10"/>
      <c r="B65" s="10"/>
      <c r="C65" s="10"/>
      <c r="D65" s="10"/>
      <c r="E65" s="10"/>
      <c r="F65" s="10"/>
      <c r="G65" s="10"/>
      <c r="H65" s="10"/>
    </row>
    <row r="66" spans="1:8" ht="24" customHeight="1">
      <c r="A66" s="10"/>
      <c r="B66" s="10"/>
      <c r="C66" s="10"/>
      <c r="D66" s="10"/>
      <c r="E66" s="10"/>
      <c r="F66" s="10"/>
      <c r="G66" s="10"/>
      <c r="H66" s="10"/>
    </row>
    <row r="67" spans="1:8" ht="24" customHeight="1">
      <c r="A67" s="10"/>
      <c r="B67" s="10"/>
      <c r="C67" s="10"/>
      <c r="D67" s="10"/>
      <c r="E67" s="10"/>
      <c r="F67" s="10"/>
      <c r="G67" s="10"/>
      <c r="H67" s="10"/>
    </row>
    <row r="68" spans="1:8" ht="24" customHeight="1">
      <c r="A68" s="22"/>
      <c r="B68" s="22"/>
      <c r="C68" s="10"/>
      <c r="D68" s="10"/>
      <c r="E68" s="10"/>
      <c r="F68" s="10"/>
      <c r="G68" s="10"/>
      <c r="H68" s="10"/>
    </row>
    <row r="69" spans="1:8" ht="24" customHeight="1">
      <c r="A69" s="10"/>
      <c r="B69" s="10"/>
      <c r="C69" s="10"/>
      <c r="D69" s="10"/>
      <c r="E69" s="10"/>
      <c r="F69" s="10"/>
      <c r="G69" s="10"/>
      <c r="H69" s="10"/>
    </row>
    <row r="70" spans="1:8" ht="24" customHeight="1">
      <c r="A70" s="10"/>
      <c r="B70" s="10"/>
      <c r="C70" s="10"/>
      <c r="D70" s="10"/>
      <c r="E70" s="10"/>
      <c r="F70" s="10"/>
      <c r="G70" s="10"/>
      <c r="H70" s="10"/>
    </row>
    <row r="71" spans="1:8" ht="24" customHeight="1">
      <c r="A71" s="10"/>
      <c r="B71" s="10"/>
      <c r="C71" s="10"/>
      <c r="D71" s="10"/>
      <c r="E71" s="10"/>
      <c r="F71" s="10"/>
      <c r="G71" s="10"/>
      <c r="H71" s="10"/>
    </row>
    <row r="72" spans="1:8" ht="24" customHeight="1">
      <c r="A72" s="10"/>
      <c r="B72" s="10"/>
      <c r="C72" s="10"/>
      <c r="D72" s="10"/>
      <c r="E72" s="10"/>
      <c r="F72" s="10"/>
      <c r="G72" s="10"/>
      <c r="H72" s="10"/>
    </row>
  </sheetData>
  <mergeCells count="29">
    <mergeCell ref="B44:C44"/>
    <mergeCell ref="B45:C45"/>
    <mergeCell ref="B46:C46"/>
    <mergeCell ref="B43:C43"/>
    <mergeCell ref="A1:H1"/>
    <mergeCell ref="A3:H3"/>
    <mergeCell ref="A12:A13"/>
    <mergeCell ref="B12:C12"/>
    <mergeCell ref="D12:D13"/>
    <mergeCell ref="E12:E13"/>
    <mergeCell ref="F12:G12"/>
    <mergeCell ref="H12:H13"/>
    <mergeCell ref="A6:H6"/>
    <mergeCell ref="A68:B68"/>
    <mergeCell ref="A2:H2"/>
    <mergeCell ref="A4:E4"/>
    <mergeCell ref="A5:E5"/>
    <mergeCell ref="A7:E7"/>
    <mergeCell ref="A8:E8"/>
    <mergeCell ref="A9:E9"/>
    <mergeCell ref="A10:E10"/>
    <mergeCell ref="A37:H37"/>
    <mergeCell ref="A38:H38"/>
    <mergeCell ref="D41:E41"/>
    <mergeCell ref="B41:C42"/>
    <mergeCell ref="F41:F42"/>
    <mergeCell ref="B51:G52"/>
    <mergeCell ref="B47:C47"/>
    <mergeCell ref="B48:C48"/>
  </mergeCells>
  <pageMargins left="0.6692913385826772" right="0.51181102362204722" top="0.49" bottom="0.59" header="0.31496062992125984" footer="0.23"/>
  <pageSetup paperSize="9" orientation="portrait" r:id="rId1"/>
  <headerFooter>
    <oddFooter>&amp;R&amp;"TH SarabunPSK,ธรรมดา"&amp;16ข้อมูลจากเว็บไซต์กรมการปกครอง https://dopa.go.th ณ วันที่ 31 ธันวาคม 2558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topLeftCell="A44" zoomScale="85" zoomScaleNormal="100" zoomScaleSheetLayoutView="85" workbookViewId="0">
      <selection activeCell="E56" sqref="E56"/>
    </sheetView>
  </sheetViews>
  <sheetFormatPr defaultColWidth="9" defaultRowHeight="21.95" customHeight="1"/>
  <cols>
    <col min="1" max="1" width="11.7109375" style="1" customWidth="1"/>
    <col min="2" max="3" width="10.7109375" style="1" customWidth="1"/>
    <col min="4" max="5" width="11.7109375" style="1" customWidth="1"/>
    <col min="6" max="7" width="10.7109375" style="1" customWidth="1"/>
    <col min="8" max="8" width="11.7109375" style="1" customWidth="1"/>
    <col min="9" max="16384" width="9" style="1"/>
  </cols>
  <sheetData>
    <row r="1" spans="1:8" ht="24" customHeight="1">
      <c r="A1" s="22" t="s">
        <v>65</v>
      </c>
      <c r="B1" s="22"/>
      <c r="C1" s="22"/>
      <c r="D1" s="22"/>
      <c r="E1" s="22"/>
      <c r="F1" s="22"/>
      <c r="G1" s="22"/>
      <c r="H1" s="22"/>
    </row>
    <row r="2" spans="1:8" ht="24" customHeight="1">
      <c r="A2" s="22" t="s">
        <v>53</v>
      </c>
      <c r="B2" s="22"/>
      <c r="C2" s="22"/>
      <c r="D2" s="22"/>
      <c r="E2" s="22"/>
      <c r="F2" s="22"/>
      <c r="G2" s="22"/>
      <c r="H2" s="22"/>
    </row>
    <row r="3" spans="1:8" ht="9.75" customHeight="1">
      <c r="A3" s="22"/>
      <c r="B3" s="22"/>
      <c r="C3" s="22"/>
      <c r="D3" s="22"/>
      <c r="E3" s="22"/>
      <c r="F3" s="22"/>
      <c r="G3" s="22"/>
      <c r="H3" s="22"/>
    </row>
    <row r="4" spans="1:8" ht="24" customHeight="1">
      <c r="A4" s="23" t="s">
        <v>55</v>
      </c>
      <c r="B4" s="23"/>
      <c r="C4" s="23"/>
      <c r="D4" s="23"/>
      <c r="E4" s="23"/>
      <c r="F4" s="11" t="s">
        <v>3</v>
      </c>
      <c r="G4" s="11" t="s">
        <v>4</v>
      </c>
      <c r="H4" s="11" t="s">
        <v>2</v>
      </c>
    </row>
    <row r="5" spans="1:8" ht="24" customHeight="1">
      <c r="A5" s="24" t="s">
        <v>56</v>
      </c>
      <c r="B5" s="24"/>
      <c r="C5" s="24"/>
      <c r="D5" s="24"/>
      <c r="E5" s="24"/>
      <c r="F5" s="13">
        <v>139769</v>
      </c>
      <c r="G5" s="13">
        <v>133995</v>
      </c>
      <c r="H5" s="14">
        <f>SUM(F5:G5)</f>
        <v>273764</v>
      </c>
    </row>
    <row r="6" spans="1:8" ht="24" customHeight="1">
      <c r="A6" s="24" t="s">
        <v>57</v>
      </c>
      <c r="B6" s="24"/>
      <c r="C6" s="24"/>
      <c r="D6" s="24"/>
      <c r="E6" s="24"/>
      <c r="F6" s="24"/>
      <c r="G6" s="24"/>
      <c r="H6" s="24"/>
    </row>
    <row r="7" spans="1:8" ht="24" customHeight="1">
      <c r="A7" s="25" t="s">
        <v>58</v>
      </c>
      <c r="B7" s="25"/>
      <c r="C7" s="25"/>
      <c r="D7" s="25"/>
      <c r="E7" s="25"/>
      <c r="F7" s="13">
        <v>116431</v>
      </c>
      <c r="G7" s="13">
        <v>111700</v>
      </c>
      <c r="H7" s="14">
        <f>SUM(F7:G7)</f>
        <v>228131</v>
      </c>
    </row>
    <row r="8" spans="1:8" ht="24" customHeight="1">
      <c r="A8" s="25" t="s">
        <v>59</v>
      </c>
      <c r="B8" s="25"/>
      <c r="C8" s="25"/>
      <c r="D8" s="25"/>
      <c r="E8" s="25"/>
      <c r="F8" s="13">
        <v>21950</v>
      </c>
      <c r="G8" s="13">
        <v>21224</v>
      </c>
      <c r="H8" s="14">
        <f t="shared" ref="H8:H10" si="0">SUM(F8:G8)</f>
        <v>43174</v>
      </c>
    </row>
    <row r="9" spans="1:8" ht="24" customHeight="1">
      <c r="A9" s="25" t="s">
        <v>61</v>
      </c>
      <c r="B9" s="25"/>
      <c r="C9" s="25"/>
      <c r="D9" s="25"/>
      <c r="E9" s="25"/>
      <c r="F9" s="13">
        <v>1041</v>
      </c>
      <c r="G9" s="13">
        <v>886</v>
      </c>
      <c r="H9" s="14">
        <f t="shared" si="0"/>
        <v>1927</v>
      </c>
    </row>
    <row r="10" spans="1:8" ht="24" customHeight="1">
      <c r="A10" s="25" t="s">
        <v>60</v>
      </c>
      <c r="B10" s="25"/>
      <c r="C10" s="25"/>
      <c r="D10" s="25"/>
      <c r="E10" s="25"/>
      <c r="F10" s="13">
        <v>347</v>
      </c>
      <c r="G10" s="13">
        <v>185</v>
      </c>
      <c r="H10" s="14">
        <f t="shared" si="0"/>
        <v>532</v>
      </c>
    </row>
    <row r="11" spans="1:8" ht="21.95" customHeight="1">
      <c r="A11" s="2"/>
      <c r="B11" s="2"/>
      <c r="C11" s="2"/>
      <c r="D11" s="2"/>
      <c r="E11" s="2"/>
      <c r="F11" s="2"/>
      <c r="G11" s="2"/>
      <c r="H11" s="2"/>
    </row>
    <row r="12" spans="1:8" ht="24" customHeight="1">
      <c r="A12" s="28" t="s">
        <v>0</v>
      </c>
      <c r="B12" s="30" t="s">
        <v>1</v>
      </c>
      <c r="C12" s="31"/>
      <c r="D12" s="28" t="s">
        <v>2</v>
      </c>
      <c r="E12" s="28" t="s">
        <v>0</v>
      </c>
      <c r="F12" s="30" t="s">
        <v>1</v>
      </c>
      <c r="G12" s="31"/>
      <c r="H12" s="28" t="s">
        <v>2</v>
      </c>
    </row>
    <row r="13" spans="1:8" ht="24" customHeight="1">
      <c r="A13" s="29"/>
      <c r="B13" s="11" t="s">
        <v>3</v>
      </c>
      <c r="C13" s="11" t="s">
        <v>4</v>
      </c>
      <c r="D13" s="29"/>
      <c r="E13" s="29"/>
      <c r="F13" s="11" t="s">
        <v>3</v>
      </c>
      <c r="G13" s="11" t="s">
        <v>4</v>
      </c>
      <c r="H13" s="29"/>
    </row>
    <row r="14" spans="1:8" ht="21.95" customHeight="1">
      <c r="A14" s="4" t="s">
        <v>5</v>
      </c>
      <c r="B14" s="12">
        <v>933</v>
      </c>
      <c r="C14" s="12">
        <v>882</v>
      </c>
      <c r="D14" s="12">
        <f t="shared" ref="D14:D34" si="1">SUM(B14:C14)</f>
        <v>1815</v>
      </c>
      <c r="E14" s="5" t="s">
        <v>6</v>
      </c>
      <c r="F14" s="12">
        <v>895</v>
      </c>
      <c r="G14" s="12">
        <v>1010</v>
      </c>
      <c r="H14" s="12">
        <f t="shared" ref="H14:H34" si="2">SUM(F14:G14)</f>
        <v>1905</v>
      </c>
    </row>
    <row r="15" spans="1:8" ht="21.95" customHeight="1">
      <c r="A15" s="6" t="s">
        <v>7</v>
      </c>
      <c r="B15" s="12">
        <v>926</v>
      </c>
      <c r="C15" s="12">
        <v>960</v>
      </c>
      <c r="D15" s="12">
        <f t="shared" si="1"/>
        <v>1886</v>
      </c>
      <c r="E15" s="7" t="s">
        <v>8</v>
      </c>
      <c r="F15" s="12">
        <v>883</v>
      </c>
      <c r="G15" s="12">
        <v>984</v>
      </c>
      <c r="H15" s="12">
        <f t="shared" si="2"/>
        <v>1867</v>
      </c>
    </row>
    <row r="16" spans="1:8" ht="21.95" customHeight="1">
      <c r="A16" s="6" t="s">
        <v>9</v>
      </c>
      <c r="B16" s="12">
        <v>766</v>
      </c>
      <c r="C16" s="12">
        <v>815</v>
      </c>
      <c r="D16" s="12">
        <f t="shared" si="1"/>
        <v>1581</v>
      </c>
      <c r="E16" s="7" t="s">
        <v>10</v>
      </c>
      <c r="F16" s="12">
        <v>716</v>
      </c>
      <c r="G16" s="12">
        <v>730</v>
      </c>
      <c r="H16" s="12">
        <f t="shared" si="2"/>
        <v>1446</v>
      </c>
    </row>
    <row r="17" spans="1:8" ht="21.95" customHeight="1">
      <c r="A17" s="6" t="s">
        <v>11</v>
      </c>
      <c r="B17" s="12">
        <v>713</v>
      </c>
      <c r="C17" s="12">
        <v>655</v>
      </c>
      <c r="D17" s="12">
        <f t="shared" si="1"/>
        <v>1368</v>
      </c>
      <c r="E17" s="7" t="s">
        <v>12</v>
      </c>
      <c r="F17" s="12">
        <v>618</v>
      </c>
      <c r="G17" s="12">
        <v>603</v>
      </c>
      <c r="H17" s="12">
        <f t="shared" si="2"/>
        <v>1221</v>
      </c>
    </row>
    <row r="18" spans="1:8" ht="21.95" customHeight="1">
      <c r="A18" s="6" t="s">
        <v>13</v>
      </c>
      <c r="B18" s="12">
        <v>560</v>
      </c>
      <c r="C18" s="12">
        <v>610</v>
      </c>
      <c r="D18" s="12">
        <f t="shared" si="1"/>
        <v>1170</v>
      </c>
      <c r="E18" s="7" t="s">
        <v>14</v>
      </c>
      <c r="F18" s="12">
        <v>542</v>
      </c>
      <c r="G18" s="12">
        <v>507</v>
      </c>
      <c r="H18" s="12">
        <f t="shared" si="2"/>
        <v>1049</v>
      </c>
    </row>
    <row r="19" spans="1:8" ht="21.95" customHeight="1">
      <c r="A19" s="6" t="s">
        <v>15</v>
      </c>
      <c r="B19" s="12">
        <v>494</v>
      </c>
      <c r="C19" s="12">
        <v>515</v>
      </c>
      <c r="D19" s="12">
        <f t="shared" si="1"/>
        <v>1009</v>
      </c>
      <c r="E19" s="7" t="s">
        <v>16</v>
      </c>
      <c r="F19" s="12">
        <v>411</v>
      </c>
      <c r="G19" s="12">
        <v>399</v>
      </c>
      <c r="H19" s="12">
        <f t="shared" si="2"/>
        <v>810</v>
      </c>
    </row>
    <row r="20" spans="1:8" ht="21.95" customHeight="1">
      <c r="A20" s="6" t="s">
        <v>17</v>
      </c>
      <c r="B20" s="12">
        <v>451</v>
      </c>
      <c r="C20" s="12">
        <v>461</v>
      </c>
      <c r="D20" s="12">
        <f t="shared" si="1"/>
        <v>912</v>
      </c>
      <c r="E20" s="7" t="s">
        <v>18</v>
      </c>
      <c r="F20" s="12">
        <v>436</v>
      </c>
      <c r="G20" s="12">
        <v>391</v>
      </c>
      <c r="H20" s="12">
        <f t="shared" si="2"/>
        <v>827</v>
      </c>
    </row>
    <row r="21" spans="1:8" ht="21.95" customHeight="1">
      <c r="A21" s="6" t="s">
        <v>19</v>
      </c>
      <c r="B21" s="12">
        <v>438</v>
      </c>
      <c r="C21" s="12">
        <v>414</v>
      </c>
      <c r="D21" s="12">
        <f t="shared" si="1"/>
        <v>852</v>
      </c>
      <c r="E21" s="7" t="s">
        <v>20</v>
      </c>
      <c r="F21" s="12">
        <v>452</v>
      </c>
      <c r="G21" s="12">
        <v>466</v>
      </c>
      <c r="H21" s="12">
        <f t="shared" si="2"/>
        <v>918</v>
      </c>
    </row>
    <row r="22" spans="1:8" ht="21.95" customHeight="1">
      <c r="A22" s="6" t="s">
        <v>21</v>
      </c>
      <c r="B22" s="12">
        <v>419</v>
      </c>
      <c r="C22" s="12">
        <v>313</v>
      </c>
      <c r="D22" s="12">
        <f t="shared" si="1"/>
        <v>732</v>
      </c>
      <c r="E22" s="7" t="s">
        <v>22</v>
      </c>
      <c r="F22" s="12">
        <v>337</v>
      </c>
      <c r="G22" s="12">
        <v>337</v>
      </c>
      <c r="H22" s="12">
        <f t="shared" si="2"/>
        <v>674</v>
      </c>
    </row>
    <row r="23" spans="1:8" ht="21.95" customHeight="1">
      <c r="A23" s="6" t="s">
        <v>23</v>
      </c>
      <c r="B23" s="12">
        <v>356</v>
      </c>
      <c r="C23" s="12">
        <v>404</v>
      </c>
      <c r="D23" s="12">
        <f t="shared" si="1"/>
        <v>760</v>
      </c>
      <c r="E23" s="7" t="s">
        <v>24</v>
      </c>
      <c r="F23" s="12">
        <v>281</v>
      </c>
      <c r="G23" s="12">
        <v>300</v>
      </c>
      <c r="H23" s="12">
        <f t="shared" si="2"/>
        <v>581</v>
      </c>
    </row>
    <row r="24" spans="1:8" ht="21.95" customHeight="1">
      <c r="A24" s="6" t="s">
        <v>25</v>
      </c>
      <c r="B24" s="12">
        <v>325</v>
      </c>
      <c r="C24" s="12">
        <v>434</v>
      </c>
      <c r="D24" s="12">
        <f t="shared" si="1"/>
        <v>759</v>
      </c>
      <c r="E24" s="7" t="s">
        <v>26</v>
      </c>
      <c r="F24" s="12">
        <v>240</v>
      </c>
      <c r="G24" s="12">
        <v>243</v>
      </c>
      <c r="H24" s="12">
        <f t="shared" si="2"/>
        <v>483</v>
      </c>
    </row>
    <row r="25" spans="1:8" ht="21.95" customHeight="1">
      <c r="A25" s="6" t="s">
        <v>27</v>
      </c>
      <c r="B25" s="12">
        <v>252</v>
      </c>
      <c r="C25" s="12">
        <v>278</v>
      </c>
      <c r="D25" s="12">
        <f t="shared" si="1"/>
        <v>530</v>
      </c>
      <c r="E25" s="7" t="s">
        <v>28</v>
      </c>
      <c r="F25" s="12">
        <v>211</v>
      </c>
      <c r="G25" s="12">
        <v>229</v>
      </c>
      <c r="H25" s="12">
        <f t="shared" si="2"/>
        <v>440</v>
      </c>
    </row>
    <row r="26" spans="1:8" ht="21.95" customHeight="1">
      <c r="A26" s="6" t="s">
        <v>29</v>
      </c>
      <c r="B26" s="12">
        <v>194</v>
      </c>
      <c r="C26" s="12">
        <v>209</v>
      </c>
      <c r="D26" s="12">
        <f t="shared" si="1"/>
        <v>403</v>
      </c>
      <c r="E26" s="7" t="s">
        <v>30</v>
      </c>
      <c r="F26" s="12">
        <v>222</v>
      </c>
      <c r="G26" s="12">
        <v>261</v>
      </c>
      <c r="H26" s="12">
        <f t="shared" si="2"/>
        <v>483</v>
      </c>
    </row>
    <row r="27" spans="1:8" ht="21.95" customHeight="1">
      <c r="A27" s="6" t="s">
        <v>31</v>
      </c>
      <c r="B27" s="12">
        <v>139</v>
      </c>
      <c r="C27" s="12">
        <v>129</v>
      </c>
      <c r="D27" s="12">
        <f t="shared" si="1"/>
        <v>268</v>
      </c>
      <c r="E27" s="7" t="s">
        <v>32</v>
      </c>
      <c r="F27" s="12">
        <v>114</v>
      </c>
      <c r="G27" s="12">
        <v>121</v>
      </c>
      <c r="H27" s="12">
        <f t="shared" si="2"/>
        <v>235</v>
      </c>
    </row>
    <row r="28" spans="1:8" ht="21.95" customHeight="1">
      <c r="A28" s="6" t="s">
        <v>33</v>
      </c>
      <c r="B28" s="12">
        <v>126</v>
      </c>
      <c r="C28" s="12">
        <v>150</v>
      </c>
      <c r="D28" s="12">
        <f t="shared" si="1"/>
        <v>276</v>
      </c>
      <c r="E28" s="7" t="s">
        <v>34</v>
      </c>
      <c r="F28" s="12">
        <v>96</v>
      </c>
      <c r="G28" s="12">
        <v>124</v>
      </c>
      <c r="H28" s="12">
        <f t="shared" si="2"/>
        <v>220</v>
      </c>
    </row>
    <row r="29" spans="1:8" ht="21.95" customHeight="1">
      <c r="A29" s="6" t="s">
        <v>35</v>
      </c>
      <c r="B29" s="12">
        <v>139</v>
      </c>
      <c r="C29" s="12">
        <v>127</v>
      </c>
      <c r="D29" s="12">
        <f t="shared" si="1"/>
        <v>266</v>
      </c>
      <c r="E29" s="7" t="s">
        <v>36</v>
      </c>
      <c r="F29" s="12">
        <v>48</v>
      </c>
      <c r="G29" s="12">
        <v>45</v>
      </c>
      <c r="H29" s="12">
        <f t="shared" si="2"/>
        <v>93</v>
      </c>
    </row>
    <row r="30" spans="1:8" ht="21.95" customHeight="1">
      <c r="A30" s="6" t="s">
        <v>37</v>
      </c>
      <c r="B30" s="12">
        <v>51</v>
      </c>
      <c r="C30" s="12">
        <v>50</v>
      </c>
      <c r="D30" s="12">
        <f t="shared" si="1"/>
        <v>101</v>
      </c>
      <c r="E30" s="7" t="s">
        <v>38</v>
      </c>
      <c r="F30" s="12">
        <v>32</v>
      </c>
      <c r="G30" s="12">
        <v>33</v>
      </c>
      <c r="H30" s="12">
        <f t="shared" si="2"/>
        <v>65</v>
      </c>
    </row>
    <row r="31" spans="1:8" ht="21.95" customHeight="1">
      <c r="A31" s="6" t="s">
        <v>39</v>
      </c>
      <c r="B31" s="12">
        <v>32</v>
      </c>
      <c r="C31" s="12">
        <v>35</v>
      </c>
      <c r="D31" s="12">
        <f t="shared" si="1"/>
        <v>67</v>
      </c>
      <c r="E31" s="7" t="s">
        <v>40</v>
      </c>
      <c r="F31" s="12">
        <v>54</v>
      </c>
      <c r="G31" s="12">
        <v>50</v>
      </c>
      <c r="H31" s="12">
        <f t="shared" si="2"/>
        <v>104</v>
      </c>
    </row>
    <row r="32" spans="1:8" ht="21.95" customHeight="1">
      <c r="A32" s="6" t="s">
        <v>41</v>
      </c>
      <c r="B32" s="12">
        <v>21</v>
      </c>
      <c r="C32" s="12">
        <v>29</v>
      </c>
      <c r="D32" s="12">
        <f t="shared" si="1"/>
        <v>50</v>
      </c>
      <c r="E32" s="7" t="s">
        <v>42</v>
      </c>
      <c r="F32" s="12">
        <v>15</v>
      </c>
      <c r="G32" s="12">
        <v>18</v>
      </c>
      <c r="H32" s="12">
        <f t="shared" si="2"/>
        <v>33</v>
      </c>
    </row>
    <row r="33" spans="1:8" ht="21.95" customHeight="1">
      <c r="A33" s="6" t="s">
        <v>43</v>
      </c>
      <c r="B33" s="12">
        <v>27</v>
      </c>
      <c r="C33" s="12">
        <v>22</v>
      </c>
      <c r="D33" s="12">
        <f t="shared" si="1"/>
        <v>49</v>
      </c>
      <c r="E33" s="7" t="s">
        <v>44</v>
      </c>
      <c r="F33" s="12">
        <v>12</v>
      </c>
      <c r="G33" s="12">
        <v>18</v>
      </c>
      <c r="H33" s="12">
        <f t="shared" si="2"/>
        <v>30</v>
      </c>
    </row>
    <row r="34" spans="1:8" ht="21.95" customHeight="1">
      <c r="A34" s="8" t="s">
        <v>45</v>
      </c>
      <c r="B34" s="12">
        <v>19</v>
      </c>
      <c r="C34" s="12">
        <v>24</v>
      </c>
      <c r="D34" s="12">
        <f t="shared" si="1"/>
        <v>43</v>
      </c>
      <c r="E34" s="9" t="s">
        <v>46</v>
      </c>
      <c r="F34" s="12">
        <v>62</v>
      </c>
      <c r="G34" s="12">
        <v>64</v>
      </c>
      <c r="H34" s="12">
        <f t="shared" si="2"/>
        <v>126</v>
      </c>
    </row>
    <row r="37" spans="1:8" ht="24" customHeight="1">
      <c r="A37" s="26" t="s">
        <v>68</v>
      </c>
      <c r="B37" s="26"/>
      <c r="C37" s="26"/>
      <c r="D37" s="26"/>
      <c r="E37" s="26"/>
      <c r="F37" s="26"/>
      <c r="G37" s="26"/>
      <c r="H37" s="26"/>
    </row>
    <row r="38" spans="1:8" ht="24" customHeight="1">
      <c r="A38" s="26" t="s">
        <v>53</v>
      </c>
      <c r="B38" s="26"/>
      <c r="C38" s="26"/>
      <c r="D38" s="26"/>
      <c r="E38" s="26"/>
      <c r="F38" s="26"/>
      <c r="G38" s="26"/>
      <c r="H38" s="26"/>
    </row>
    <row r="39" spans="1:8" ht="24" customHeight="1">
      <c r="A39" s="10"/>
      <c r="B39" s="10"/>
      <c r="C39" s="10"/>
      <c r="D39" s="10"/>
      <c r="E39" s="10"/>
      <c r="F39" s="10"/>
      <c r="G39" s="10"/>
      <c r="H39" s="10"/>
    </row>
    <row r="40" spans="1:8" ht="24" customHeight="1">
      <c r="A40" s="10"/>
      <c r="B40" s="10"/>
      <c r="C40" s="10"/>
      <c r="D40" s="10"/>
      <c r="E40" s="10"/>
      <c r="F40" s="10"/>
      <c r="G40" s="10"/>
      <c r="H40" s="10"/>
    </row>
    <row r="41" spans="1:8" ht="24" customHeight="1">
      <c r="A41" s="10"/>
      <c r="B41" s="23" t="s">
        <v>47</v>
      </c>
      <c r="C41" s="23"/>
      <c r="D41" s="23" t="s">
        <v>1</v>
      </c>
      <c r="E41" s="23"/>
      <c r="F41" s="23" t="s">
        <v>2</v>
      </c>
      <c r="G41" s="11" t="s">
        <v>62</v>
      </c>
      <c r="H41" s="10"/>
    </row>
    <row r="42" spans="1:8" ht="24" customHeight="1">
      <c r="A42" s="10"/>
      <c r="B42" s="23"/>
      <c r="C42" s="23"/>
      <c r="D42" s="15" t="s">
        <v>3</v>
      </c>
      <c r="E42" s="15" t="s">
        <v>4</v>
      </c>
      <c r="F42" s="23"/>
      <c r="G42" s="11" t="s">
        <v>63</v>
      </c>
      <c r="H42" s="10"/>
    </row>
    <row r="43" spans="1:8" ht="24" customHeight="1">
      <c r="A43" s="10"/>
      <c r="B43" s="23" t="s">
        <v>48</v>
      </c>
      <c r="C43" s="23"/>
      <c r="D43" s="18">
        <f>SUM(B14,B15,B16,B17,B18,F14,F15,F16,F17,F18)</f>
        <v>7552</v>
      </c>
      <c r="E43" s="18">
        <f>SUM(C14,C15,C16,C17,C18,G14,G15,G16,G17,G18)</f>
        <v>7756</v>
      </c>
      <c r="F43" s="18">
        <f>SUM(D43:E43)</f>
        <v>15308</v>
      </c>
      <c r="G43" s="19">
        <f>F43*100/H5</f>
        <v>5.5916775032509749</v>
      </c>
      <c r="H43" s="10"/>
    </row>
    <row r="44" spans="1:8" ht="24" customHeight="1">
      <c r="A44" s="10"/>
      <c r="B44" s="23" t="s">
        <v>49</v>
      </c>
      <c r="C44" s="23"/>
      <c r="D44" s="18">
        <f>SUM(B19,B20,B21,B22,B23,F19,F20,F21,F22,F23)</f>
        <v>4075</v>
      </c>
      <c r="E44" s="18">
        <f>SUM(C19,C20,C21,C22,C23,G19,G20,G21,G22,G23)</f>
        <v>4000</v>
      </c>
      <c r="F44" s="18">
        <f t="shared" ref="F44:F47" si="3">SUM(D44:E44)</f>
        <v>8075</v>
      </c>
      <c r="G44" s="19">
        <f>F44*100/H5</f>
        <v>2.9496208413085725</v>
      </c>
      <c r="H44" s="10"/>
    </row>
    <row r="45" spans="1:8" ht="24" customHeight="1">
      <c r="A45" s="10"/>
      <c r="B45" s="23" t="s">
        <v>50</v>
      </c>
      <c r="C45" s="23"/>
      <c r="D45" s="18">
        <f>SUM(B24,B25,B26,B27,B28,F24,F25,F26,F27,F28)</f>
        <v>1919</v>
      </c>
      <c r="E45" s="18">
        <f>SUM(C24,C25,C26,C27,C28,G24,G25,G26,G27,G28)</f>
        <v>2178</v>
      </c>
      <c r="F45" s="18">
        <f t="shared" si="3"/>
        <v>4097</v>
      </c>
      <c r="G45" s="19">
        <f>F45*100/H5</f>
        <v>1.4965444689586651</v>
      </c>
      <c r="H45" s="10"/>
    </row>
    <row r="46" spans="1:8" ht="24" customHeight="1">
      <c r="A46" s="10"/>
      <c r="B46" s="23" t="s">
        <v>51</v>
      </c>
      <c r="C46" s="23"/>
      <c r="D46" s="18">
        <f>SUM(B29,B30,B31,B32,B33,F29,F30,F31,F32,F33)</f>
        <v>431</v>
      </c>
      <c r="E46" s="18">
        <f>SUM(C29,C30,C31,C32,C33,G29,G30,G31,G32,G33)</f>
        <v>427</v>
      </c>
      <c r="F46" s="18">
        <f t="shared" si="3"/>
        <v>858</v>
      </c>
      <c r="G46" s="19">
        <f>F46*100/H5</f>
        <v>0.31340862933037217</v>
      </c>
      <c r="H46" s="10"/>
    </row>
    <row r="47" spans="1:8" ht="24" customHeight="1">
      <c r="A47" s="10"/>
      <c r="B47" s="23" t="s">
        <v>46</v>
      </c>
      <c r="C47" s="23"/>
      <c r="D47" s="18">
        <f>SUM(B34+F34)</f>
        <v>81</v>
      </c>
      <c r="E47" s="18">
        <f>SUM(C34+G34)</f>
        <v>88</v>
      </c>
      <c r="F47" s="18">
        <f t="shared" si="3"/>
        <v>169</v>
      </c>
      <c r="G47" s="19">
        <f>F47*100/H5</f>
        <v>6.173200274689148E-2</v>
      </c>
      <c r="H47" s="10"/>
    </row>
    <row r="48" spans="1:8" ht="24" customHeight="1">
      <c r="A48" s="10"/>
      <c r="B48" s="23" t="s">
        <v>52</v>
      </c>
      <c r="C48" s="23"/>
      <c r="D48" s="16">
        <f>SUM(D43:D47)</f>
        <v>14058</v>
      </c>
      <c r="E48" s="16">
        <f>SUM(E43:E47)</f>
        <v>14449</v>
      </c>
      <c r="F48" s="16">
        <f>SUM(F43:F47)</f>
        <v>28507</v>
      </c>
      <c r="G48" s="17">
        <f>SUM(G43:G47)</f>
        <v>10.412983445595476</v>
      </c>
      <c r="H48" s="10"/>
    </row>
    <row r="49" spans="1:8" ht="24" customHeight="1">
      <c r="A49" s="10"/>
      <c r="B49" s="10"/>
      <c r="C49" s="10"/>
      <c r="D49" s="10"/>
      <c r="E49" s="10"/>
      <c r="F49" s="10"/>
      <c r="G49" s="10"/>
      <c r="H49" s="10"/>
    </row>
    <row r="50" spans="1:8" ht="24" customHeight="1">
      <c r="A50" s="10"/>
      <c r="B50" s="10"/>
      <c r="C50" s="10"/>
      <c r="D50" s="10"/>
      <c r="E50" s="10"/>
      <c r="F50" s="10"/>
      <c r="G50" s="10"/>
      <c r="H50" s="10"/>
    </row>
    <row r="51" spans="1:8" ht="24" customHeight="1">
      <c r="A51" s="10"/>
      <c r="B51" s="27" t="s">
        <v>79</v>
      </c>
      <c r="C51" s="27"/>
      <c r="D51" s="27"/>
      <c r="E51" s="27"/>
      <c r="F51" s="27"/>
      <c r="G51" s="27"/>
      <c r="H51" s="10"/>
    </row>
    <row r="52" spans="1:8" ht="24" customHeight="1">
      <c r="A52" s="10"/>
      <c r="B52" s="27"/>
      <c r="C52" s="27"/>
      <c r="D52" s="27"/>
      <c r="E52" s="27"/>
      <c r="F52" s="27"/>
      <c r="G52" s="27"/>
      <c r="H52" s="10"/>
    </row>
    <row r="53" spans="1:8" ht="24" customHeight="1">
      <c r="A53" s="10"/>
      <c r="B53" s="10"/>
      <c r="C53" s="10"/>
      <c r="D53" s="10"/>
      <c r="E53" s="10"/>
      <c r="F53" s="10"/>
      <c r="G53" s="10"/>
      <c r="H53" s="10"/>
    </row>
    <row r="54" spans="1:8" ht="24" customHeight="1">
      <c r="A54" s="10"/>
      <c r="B54" s="10"/>
      <c r="C54" s="10"/>
      <c r="D54" s="10"/>
      <c r="E54" s="10"/>
      <c r="F54" s="10"/>
      <c r="G54" s="10"/>
      <c r="H54" s="10"/>
    </row>
    <row r="55" spans="1:8" ht="24" customHeight="1">
      <c r="A55" s="10"/>
      <c r="B55" s="10"/>
      <c r="C55" s="10"/>
      <c r="D55" s="10"/>
      <c r="E55" s="10"/>
      <c r="F55" s="10"/>
      <c r="G55" s="10"/>
      <c r="H55" s="10"/>
    </row>
    <row r="56" spans="1:8" ht="24" customHeight="1">
      <c r="A56" s="10"/>
      <c r="B56" s="10"/>
      <c r="C56" s="10"/>
      <c r="D56" s="10"/>
      <c r="E56" s="10"/>
      <c r="F56" s="10"/>
      <c r="G56" s="10"/>
      <c r="H56" s="10"/>
    </row>
    <row r="57" spans="1:8" ht="24" customHeight="1">
      <c r="A57" s="10"/>
      <c r="B57" s="10"/>
      <c r="C57" s="10"/>
      <c r="D57" s="10"/>
      <c r="E57" s="10"/>
      <c r="F57" s="10"/>
      <c r="G57" s="10"/>
      <c r="H57" s="10"/>
    </row>
    <row r="58" spans="1:8" ht="24" customHeight="1">
      <c r="A58" s="10"/>
      <c r="B58" s="10"/>
      <c r="C58" s="10"/>
      <c r="D58" s="10"/>
      <c r="E58" s="10"/>
      <c r="F58" s="10"/>
      <c r="G58" s="10"/>
      <c r="H58" s="10"/>
    </row>
    <row r="59" spans="1:8" ht="24" customHeight="1">
      <c r="A59" s="10"/>
      <c r="B59" s="10"/>
      <c r="C59" s="10"/>
      <c r="D59" s="10"/>
      <c r="E59" s="10"/>
      <c r="F59" s="10"/>
      <c r="G59" s="10"/>
      <c r="H59" s="10"/>
    </row>
    <row r="60" spans="1:8" ht="24" customHeight="1">
      <c r="A60" s="10"/>
      <c r="B60" s="10"/>
      <c r="C60" s="10"/>
      <c r="D60" s="10"/>
      <c r="E60" s="10"/>
      <c r="F60" s="10"/>
      <c r="G60" s="10"/>
      <c r="H60" s="10"/>
    </row>
    <row r="61" spans="1:8" ht="24" customHeight="1">
      <c r="A61" s="10"/>
      <c r="B61" s="10"/>
      <c r="C61" s="10"/>
      <c r="D61" s="10"/>
      <c r="E61" s="10"/>
      <c r="F61" s="10"/>
      <c r="G61" s="10"/>
      <c r="H61" s="10"/>
    </row>
    <row r="62" spans="1:8" ht="24" customHeight="1">
      <c r="A62" s="10"/>
      <c r="B62" s="10"/>
      <c r="C62" s="10"/>
      <c r="D62" s="10"/>
      <c r="E62" s="10"/>
      <c r="F62" s="10"/>
      <c r="G62" s="10"/>
      <c r="H62" s="10"/>
    </row>
    <row r="63" spans="1:8" ht="24" customHeight="1">
      <c r="A63" s="10"/>
      <c r="B63" s="10"/>
      <c r="C63" s="10"/>
      <c r="D63" s="10"/>
      <c r="E63" s="10"/>
      <c r="F63" s="10"/>
      <c r="G63" s="10"/>
      <c r="H63" s="10"/>
    </row>
    <row r="64" spans="1:8" ht="24" customHeight="1">
      <c r="A64" s="10"/>
      <c r="B64" s="10"/>
      <c r="C64" s="10"/>
      <c r="D64" s="10"/>
      <c r="E64" s="10"/>
      <c r="F64" s="10"/>
      <c r="G64" s="10"/>
      <c r="H64" s="10"/>
    </row>
    <row r="65" spans="1:8" ht="24" customHeight="1">
      <c r="A65" s="10"/>
      <c r="B65" s="10"/>
      <c r="C65" s="10"/>
      <c r="D65" s="10"/>
      <c r="E65" s="10"/>
      <c r="F65" s="10"/>
      <c r="G65" s="10"/>
      <c r="H65" s="10"/>
    </row>
    <row r="66" spans="1:8" ht="24" customHeight="1">
      <c r="A66" s="10"/>
      <c r="B66" s="10"/>
      <c r="C66" s="10"/>
      <c r="D66" s="10"/>
      <c r="E66" s="10"/>
      <c r="F66" s="10"/>
      <c r="G66" s="10"/>
      <c r="H66" s="10"/>
    </row>
    <row r="67" spans="1:8" ht="24" customHeight="1">
      <c r="A67" s="10"/>
      <c r="B67" s="10"/>
      <c r="C67" s="10"/>
      <c r="D67" s="10"/>
      <c r="E67" s="10"/>
      <c r="F67" s="10"/>
      <c r="G67" s="10"/>
      <c r="H67" s="10"/>
    </row>
    <row r="68" spans="1:8" ht="24" customHeight="1">
      <c r="A68" s="22"/>
      <c r="B68" s="22"/>
      <c r="C68" s="10"/>
      <c r="D68" s="10"/>
      <c r="E68" s="10"/>
      <c r="F68" s="10"/>
      <c r="G68" s="10"/>
      <c r="H68" s="10"/>
    </row>
    <row r="69" spans="1:8" ht="24" customHeight="1">
      <c r="A69" s="10"/>
      <c r="B69" s="10"/>
      <c r="C69" s="10"/>
      <c r="D69" s="10"/>
      <c r="E69" s="10"/>
      <c r="F69" s="10"/>
      <c r="G69" s="10"/>
      <c r="H69" s="10"/>
    </row>
    <row r="70" spans="1:8" ht="24" customHeight="1">
      <c r="A70" s="10"/>
      <c r="B70" s="10"/>
      <c r="C70" s="10"/>
      <c r="D70" s="10"/>
      <c r="E70" s="10"/>
      <c r="F70" s="10"/>
      <c r="G70" s="10"/>
      <c r="H70" s="10"/>
    </row>
    <row r="71" spans="1:8" ht="24" customHeight="1">
      <c r="A71" s="10"/>
      <c r="B71" s="10"/>
      <c r="C71" s="10"/>
      <c r="D71" s="10"/>
      <c r="E71" s="10"/>
      <c r="F71" s="10"/>
      <c r="G71" s="10"/>
      <c r="H71" s="10"/>
    </row>
    <row r="72" spans="1:8" ht="24" customHeight="1">
      <c r="A72" s="10"/>
      <c r="B72" s="10"/>
      <c r="C72" s="10"/>
      <c r="D72" s="10"/>
      <c r="E72" s="10"/>
      <c r="F72" s="10"/>
      <c r="G72" s="10"/>
      <c r="H72" s="10"/>
    </row>
  </sheetData>
  <mergeCells count="29">
    <mergeCell ref="A68:B68"/>
    <mergeCell ref="B43:C43"/>
    <mergeCell ref="B44:C44"/>
    <mergeCell ref="B45:C45"/>
    <mergeCell ref="B46:C46"/>
    <mergeCell ref="B47:C47"/>
    <mergeCell ref="B48:C48"/>
    <mergeCell ref="B51:G52"/>
    <mergeCell ref="F12:G12"/>
    <mergeCell ref="H12:H13"/>
    <mergeCell ref="A37:H37"/>
    <mergeCell ref="A38:H38"/>
    <mergeCell ref="B41:C42"/>
    <mergeCell ref="D41:E41"/>
    <mergeCell ref="F41:F42"/>
    <mergeCell ref="A7:E7"/>
    <mergeCell ref="A8:E8"/>
    <mergeCell ref="A9:E9"/>
    <mergeCell ref="A10:E10"/>
    <mergeCell ref="A12:A13"/>
    <mergeCell ref="B12:C12"/>
    <mergeCell ref="D12:D13"/>
    <mergeCell ref="E12:E13"/>
    <mergeCell ref="A6:H6"/>
    <mergeCell ref="A1:H1"/>
    <mergeCell ref="A2:H2"/>
    <mergeCell ref="A3:H3"/>
    <mergeCell ref="A4:E4"/>
    <mergeCell ref="A5:E5"/>
  </mergeCells>
  <pageMargins left="0.6692913385826772" right="0.51181102362204722" top="0.49" bottom="0.59" header="0.31496062992125984" footer="0.23"/>
  <pageSetup paperSize="9" orientation="portrait" r:id="rId1"/>
  <headerFooter>
    <oddFooter>&amp;R&amp;"TH SarabunPSK,ธรรมดา"&amp;16ข้อมูลจากเว็บไซต์กรมการปกครอง https://dopa.go.th ณ วันที่ 31 ธันวาคม 2558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zoomScale="85" zoomScaleNormal="100" zoomScaleSheetLayoutView="85" workbookViewId="0">
      <selection activeCell="F55" sqref="F55"/>
    </sheetView>
  </sheetViews>
  <sheetFormatPr defaultColWidth="9" defaultRowHeight="21.95" customHeight="1"/>
  <cols>
    <col min="1" max="1" width="11.7109375" style="1" customWidth="1"/>
    <col min="2" max="3" width="10.7109375" style="1" customWidth="1"/>
    <col min="4" max="5" width="11.7109375" style="1" customWidth="1"/>
    <col min="6" max="7" width="10.7109375" style="1" customWidth="1"/>
    <col min="8" max="8" width="11.7109375" style="1" customWidth="1"/>
    <col min="9" max="16384" width="9" style="1"/>
  </cols>
  <sheetData>
    <row r="1" spans="1:8" ht="24" customHeight="1">
      <c r="A1" s="22" t="s">
        <v>71</v>
      </c>
      <c r="B1" s="22"/>
      <c r="C1" s="22"/>
      <c r="D1" s="22"/>
      <c r="E1" s="22"/>
      <c r="F1" s="22"/>
      <c r="G1" s="22"/>
      <c r="H1" s="22"/>
    </row>
    <row r="2" spans="1:8" ht="24" customHeight="1">
      <c r="A2" s="22" t="s">
        <v>53</v>
      </c>
      <c r="B2" s="22"/>
      <c r="C2" s="22"/>
      <c r="D2" s="22"/>
      <c r="E2" s="22"/>
      <c r="F2" s="22"/>
      <c r="G2" s="22"/>
      <c r="H2" s="22"/>
    </row>
    <row r="3" spans="1:8" ht="9.75" customHeight="1">
      <c r="A3" s="22"/>
      <c r="B3" s="22"/>
      <c r="C3" s="22"/>
      <c r="D3" s="22"/>
      <c r="E3" s="22"/>
      <c r="F3" s="22"/>
      <c r="G3" s="22"/>
      <c r="H3" s="22"/>
    </row>
    <row r="4" spans="1:8" ht="24" customHeight="1">
      <c r="A4" s="23" t="s">
        <v>55</v>
      </c>
      <c r="B4" s="23"/>
      <c r="C4" s="23"/>
      <c r="D4" s="23"/>
      <c r="E4" s="23"/>
      <c r="F4" s="11" t="s">
        <v>3</v>
      </c>
      <c r="G4" s="11" t="s">
        <v>4</v>
      </c>
      <c r="H4" s="11" t="s">
        <v>2</v>
      </c>
    </row>
    <row r="5" spans="1:8" ht="24" customHeight="1">
      <c r="A5" s="24" t="s">
        <v>56</v>
      </c>
      <c r="B5" s="24"/>
      <c r="C5" s="24"/>
      <c r="D5" s="24"/>
      <c r="E5" s="24"/>
      <c r="F5" s="13">
        <v>625193</v>
      </c>
      <c r="G5" s="13">
        <v>652757</v>
      </c>
      <c r="H5" s="14">
        <f>SUM(F5:G5)</f>
        <v>1277950</v>
      </c>
    </row>
    <row r="6" spans="1:8" ht="24" customHeight="1">
      <c r="A6" s="24" t="s">
        <v>57</v>
      </c>
      <c r="B6" s="24"/>
      <c r="C6" s="24"/>
      <c r="D6" s="24"/>
      <c r="E6" s="24"/>
      <c r="F6" s="24"/>
      <c r="G6" s="24"/>
      <c r="H6" s="24"/>
    </row>
    <row r="7" spans="1:8" ht="24" customHeight="1">
      <c r="A7" s="25" t="s">
        <v>58</v>
      </c>
      <c r="B7" s="25"/>
      <c r="C7" s="25"/>
      <c r="D7" s="25"/>
      <c r="E7" s="25"/>
      <c r="F7" s="13">
        <v>565173</v>
      </c>
      <c r="G7" s="13">
        <v>585260</v>
      </c>
      <c r="H7" s="14">
        <f>SUM(F7:G7)</f>
        <v>1150433</v>
      </c>
    </row>
    <row r="8" spans="1:8" ht="24" customHeight="1">
      <c r="A8" s="25" t="s">
        <v>59</v>
      </c>
      <c r="B8" s="25"/>
      <c r="C8" s="25"/>
      <c r="D8" s="25"/>
      <c r="E8" s="25"/>
      <c r="F8" s="13">
        <v>54043</v>
      </c>
      <c r="G8" s="13">
        <v>62212</v>
      </c>
      <c r="H8" s="14">
        <f t="shared" ref="H8:H10" si="0">SUM(F8:G8)</f>
        <v>116255</v>
      </c>
    </row>
    <row r="9" spans="1:8" ht="24" customHeight="1">
      <c r="A9" s="25" t="s">
        <v>61</v>
      </c>
      <c r="B9" s="25"/>
      <c r="C9" s="25"/>
      <c r="D9" s="25"/>
      <c r="E9" s="25"/>
      <c r="F9" s="13">
        <v>5113</v>
      </c>
      <c r="G9" s="13">
        <v>4808</v>
      </c>
      <c r="H9" s="14">
        <f t="shared" si="0"/>
        <v>9921</v>
      </c>
    </row>
    <row r="10" spans="1:8" ht="24" customHeight="1">
      <c r="A10" s="25" t="s">
        <v>60</v>
      </c>
      <c r="B10" s="25"/>
      <c r="C10" s="25"/>
      <c r="D10" s="25"/>
      <c r="E10" s="25"/>
      <c r="F10" s="13">
        <v>864</v>
      </c>
      <c r="G10" s="13">
        <v>477</v>
      </c>
      <c r="H10" s="14">
        <f t="shared" si="0"/>
        <v>1341</v>
      </c>
    </row>
    <row r="11" spans="1:8" ht="21.95" customHeight="1">
      <c r="A11" s="2"/>
      <c r="B11" s="2"/>
      <c r="C11" s="2"/>
      <c r="D11" s="2"/>
      <c r="E11" s="2"/>
      <c r="F11" s="2"/>
      <c r="G11" s="2"/>
      <c r="H11" s="2"/>
    </row>
    <row r="12" spans="1:8" ht="24" customHeight="1">
      <c r="A12" s="28" t="s">
        <v>0</v>
      </c>
      <c r="B12" s="30" t="s">
        <v>1</v>
      </c>
      <c r="C12" s="31"/>
      <c r="D12" s="28" t="s">
        <v>2</v>
      </c>
      <c r="E12" s="28" t="s">
        <v>0</v>
      </c>
      <c r="F12" s="30" t="s">
        <v>1</v>
      </c>
      <c r="G12" s="31"/>
      <c r="H12" s="28" t="s">
        <v>2</v>
      </c>
    </row>
    <row r="13" spans="1:8" ht="24" customHeight="1">
      <c r="A13" s="29"/>
      <c r="B13" s="11" t="s">
        <v>3</v>
      </c>
      <c r="C13" s="11" t="s">
        <v>4</v>
      </c>
      <c r="D13" s="29"/>
      <c r="E13" s="29"/>
      <c r="F13" s="11" t="s">
        <v>3</v>
      </c>
      <c r="G13" s="11" t="s">
        <v>4</v>
      </c>
      <c r="H13" s="29"/>
    </row>
    <row r="14" spans="1:8" ht="21.95" customHeight="1">
      <c r="A14" s="4" t="s">
        <v>5</v>
      </c>
      <c r="B14" s="12">
        <v>8123</v>
      </c>
      <c r="C14" s="12">
        <v>8934</v>
      </c>
      <c r="D14" s="12">
        <f t="shared" ref="D14:D34" si="1">SUM(B14:C14)</f>
        <v>17057</v>
      </c>
      <c r="E14" s="5" t="s">
        <v>6</v>
      </c>
      <c r="F14" s="12">
        <v>7116</v>
      </c>
      <c r="G14" s="12">
        <v>7558</v>
      </c>
      <c r="H14" s="12">
        <f t="shared" ref="H14:H34" si="2">SUM(F14:G14)</f>
        <v>14674</v>
      </c>
    </row>
    <row r="15" spans="1:8" ht="21.95" customHeight="1">
      <c r="A15" s="6" t="s">
        <v>7</v>
      </c>
      <c r="B15" s="12">
        <v>6230</v>
      </c>
      <c r="C15" s="12">
        <v>7118</v>
      </c>
      <c r="D15" s="12">
        <f t="shared" si="1"/>
        <v>13348</v>
      </c>
      <c r="E15" s="7" t="s">
        <v>8</v>
      </c>
      <c r="F15" s="12">
        <v>6011</v>
      </c>
      <c r="G15" s="12">
        <v>6628</v>
      </c>
      <c r="H15" s="12">
        <f t="shared" si="2"/>
        <v>12639</v>
      </c>
    </row>
    <row r="16" spans="1:8" ht="21.95" customHeight="1">
      <c r="A16" s="6" t="s">
        <v>9</v>
      </c>
      <c r="B16" s="12">
        <v>5319</v>
      </c>
      <c r="C16" s="12">
        <v>5613</v>
      </c>
      <c r="D16" s="12">
        <f t="shared" si="1"/>
        <v>10932</v>
      </c>
      <c r="E16" s="7" t="s">
        <v>10</v>
      </c>
      <c r="F16" s="12">
        <v>5402</v>
      </c>
      <c r="G16" s="12">
        <v>5869</v>
      </c>
      <c r="H16" s="12">
        <f t="shared" si="2"/>
        <v>11271</v>
      </c>
    </row>
    <row r="17" spans="1:8" ht="21.95" customHeight="1">
      <c r="A17" s="6" t="s">
        <v>11</v>
      </c>
      <c r="B17" s="12">
        <v>4799</v>
      </c>
      <c r="C17" s="12">
        <v>5040</v>
      </c>
      <c r="D17" s="12">
        <f t="shared" si="1"/>
        <v>9839</v>
      </c>
      <c r="E17" s="7" t="s">
        <v>12</v>
      </c>
      <c r="F17" s="12">
        <v>4002</v>
      </c>
      <c r="G17" s="12">
        <v>4407</v>
      </c>
      <c r="H17" s="12">
        <f t="shared" si="2"/>
        <v>8409</v>
      </c>
    </row>
    <row r="18" spans="1:8" ht="21.95" customHeight="1">
      <c r="A18" s="6" t="s">
        <v>13</v>
      </c>
      <c r="B18" s="12">
        <v>3689</v>
      </c>
      <c r="C18" s="12">
        <v>3716</v>
      </c>
      <c r="D18" s="12">
        <f t="shared" si="1"/>
        <v>7405</v>
      </c>
      <c r="E18" s="7" t="s">
        <v>14</v>
      </c>
      <c r="F18" s="12">
        <v>2983</v>
      </c>
      <c r="G18" s="12">
        <v>3346</v>
      </c>
      <c r="H18" s="12">
        <f t="shared" si="2"/>
        <v>6329</v>
      </c>
    </row>
    <row r="19" spans="1:8" ht="21.95" customHeight="1">
      <c r="A19" s="6" t="s">
        <v>15</v>
      </c>
      <c r="B19" s="12">
        <v>2704</v>
      </c>
      <c r="C19" s="12">
        <v>2877</v>
      </c>
      <c r="D19" s="12">
        <f t="shared" si="1"/>
        <v>5581</v>
      </c>
      <c r="E19" s="7" t="s">
        <v>16</v>
      </c>
      <c r="F19" s="12">
        <v>2725</v>
      </c>
      <c r="G19" s="12">
        <v>3019</v>
      </c>
      <c r="H19" s="12">
        <f t="shared" si="2"/>
        <v>5744</v>
      </c>
    </row>
    <row r="20" spans="1:8" ht="21.95" customHeight="1">
      <c r="A20" s="6" t="s">
        <v>17</v>
      </c>
      <c r="B20" s="12">
        <v>2459</v>
      </c>
      <c r="C20" s="12">
        <v>2606</v>
      </c>
      <c r="D20" s="12">
        <f t="shared" si="1"/>
        <v>5065</v>
      </c>
      <c r="E20" s="7" t="s">
        <v>18</v>
      </c>
      <c r="F20" s="12">
        <v>2292</v>
      </c>
      <c r="G20" s="12">
        <v>2593</v>
      </c>
      <c r="H20" s="12">
        <f t="shared" si="2"/>
        <v>4885</v>
      </c>
    </row>
    <row r="21" spans="1:8" ht="21.95" customHeight="1">
      <c r="A21" s="6" t="s">
        <v>19</v>
      </c>
      <c r="B21" s="12">
        <v>2220</v>
      </c>
      <c r="C21" s="12">
        <v>2522</v>
      </c>
      <c r="D21" s="12">
        <f t="shared" si="1"/>
        <v>4742</v>
      </c>
      <c r="E21" s="7" t="s">
        <v>20</v>
      </c>
      <c r="F21" s="12">
        <v>2080</v>
      </c>
      <c r="G21" s="12">
        <v>2346</v>
      </c>
      <c r="H21" s="12">
        <f t="shared" si="2"/>
        <v>4426</v>
      </c>
    </row>
    <row r="22" spans="1:8" ht="21.95" customHeight="1">
      <c r="A22" s="6" t="s">
        <v>21</v>
      </c>
      <c r="B22" s="12">
        <v>1987</v>
      </c>
      <c r="C22" s="12">
        <v>2288</v>
      </c>
      <c r="D22" s="12">
        <f t="shared" si="1"/>
        <v>4275</v>
      </c>
      <c r="E22" s="7" t="s">
        <v>22</v>
      </c>
      <c r="F22" s="12">
        <v>2053</v>
      </c>
      <c r="G22" s="12">
        <v>2427</v>
      </c>
      <c r="H22" s="12">
        <f t="shared" si="2"/>
        <v>4480</v>
      </c>
    </row>
    <row r="23" spans="1:8" ht="21.95" customHeight="1">
      <c r="A23" s="6" t="s">
        <v>23</v>
      </c>
      <c r="B23" s="12">
        <v>1758</v>
      </c>
      <c r="C23" s="12">
        <v>2042</v>
      </c>
      <c r="D23" s="12">
        <f t="shared" si="1"/>
        <v>3800</v>
      </c>
      <c r="E23" s="7" t="s">
        <v>24</v>
      </c>
      <c r="F23" s="12">
        <v>1505</v>
      </c>
      <c r="G23" s="12">
        <v>1810</v>
      </c>
      <c r="H23" s="12">
        <f t="shared" si="2"/>
        <v>3315</v>
      </c>
    </row>
    <row r="24" spans="1:8" ht="21.95" customHeight="1">
      <c r="A24" s="6" t="s">
        <v>25</v>
      </c>
      <c r="B24" s="12">
        <v>1446</v>
      </c>
      <c r="C24" s="12">
        <v>1932</v>
      </c>
      <c r="D24" s="12">
        <f t="shared" si="1"/>
        <v>3378</v>
      </c>
      <c r="E24" s="7" t="s">
        <v>26</v>
      </c>
      <c r="F24" s="12">
        <v>1427</v>
      </c>
      <c r="G24" s="12">
        <v>1695</v>
      </c>
      <c r="H24" s="12">
        <f t="shared" si="2"/>
        <v>3122</v>
      </c>
    </row>
    <row r="25" spans="1:8" ht="21.95" customHeight="1">
      <c r="A25" s="6" t="s">
        <v>27</v>
      </c>
      <c r="B25" s="12">
        <v>1265</v>
      </c>
      <c r="C25" s="12">
        <v>1707</v>
      </c>
      <c r="D25" s="12">
        <f t="shared" si="1"/>
        <v>2972</v>
      </c>
      <c r="E25" s="7" t="s">
        <v>28</v>
      </c>
      <c r="F25" s="12">
        <v>1214</v>
      </c>
      <c r="G25" s="12">
        <v>1613</v>
      </c>
      <c r="H25" s="12">
        <f t="shared" si="2"/>
        <v>2827</v>
      </c>
    </row>
    <row r="26" spans="1:8" ht="21.95" customHeight="1">
      <c r="A26" s="6" t="s">
        <v>29</v>
      </c>
      <c r="B26" s="12">
        <v>995</v>
      </c>
      <c r="C26" s="12">
        <v>1245</v>
      </c>
      <c r="D26" s="12">
        <f t="shared" si="1"/>
        <v>2240</v>
      </c>
      <c r="E26" s="7" t="s">
        <v>30</v>
      </c>
      <c r="F26" s="12">
        <v>771</v>
      </c>
      <c r="G26" s="12">
        <v>1102</v>
      </c>
      <c r="H26" s="12">
        <f t="shared" si="2"/>
        <v>1873</v>
      </c>
    </row>
    <row r="27" spans="1:8" ht="21.95" customHeight="1">
      <c r="A27" s="6" t="s">
        <v>31</v>
      </c>
      <c r="B27" s="12">
        <v>645</v>
      </c>
      <c r="C27" s="12">
        <v>896</v>
      </c>
      <c r="D27" s="12">
        <f t="shared" si="1"/>
        <v>1541</v>
      </c>
      <c r="E27" s="7" t="s">
        <v>32</v>
      </c>
      <c r="F27" s="12">
        <v>612</v>
      </c>
      <c r="G27" s="12">
        <v>792</v>
      </c>
      <c r="H27" s="12">
        <f t="shared" si="2"/>
        <v>1404</v>
      </c>
    </row>
    <row r="28" spans="1:8" ht="21.95" customHeight="1">
      <c r="A28" s="6" t="s">
        <v>33</v>
      </c>
      <c r="B28" s="12">
        <v>431</v>
      </c>
      <c r="C28" s="12">
        <v>618</v>
      </c>
      <c r="D28" s="12">
        <f t="shared" si="1"/>
        <v>1049</v>
      </c>
      <c r="E28" s="7" t="s">
        <v>34</v>
      </c>
      <c r="F28" s="12">
        <v>357</v>
      </c>
      <c r="G28" s="12">
        <v>504</v>
      </c>
      <c r="H28" s="12">
        <f t="shared" si="2"/>
        <v>861</v>
      </c>
    </row>
    <row r="29" spans="1:8" ht="21.95" customHeight="1">
      <c r="A29" s="6" t="s">
        <v>35</v>
      </c>
      <c r="B29" s="12">
        <v>309</v>
      </c>
      <c r="C29" s="12">
        <v>377</v>
      </c>
      <c r="D29" s="12">
        <f t="shared" si="1"/>
        <v>686</v>
      </c>
      <c r="E29" s="7" t="s">
        <v>36</v>
      </c>
      <c r="F29" s="12">
        <v>180</v>
      </c>
      <c r="G29" s="12">
        <v>277</v>
      </c>
      <c r="H29" s="12">
        <f t="shared" si="2"/>
        <v>457</v>
      </c>
    </row>
    <row r="30" spans="1:8" ht="21.95" customHeight="1">
      <c r="A30" s="6" t="s">
        <v>37</v>
      </c>
      <c r="B30" s="12">
        <v>183</v>
      </c>
      <c r="C30" s="12">
        <v>223</v>
      </c>
      <c r="D30" s="12">
        <f t="shared" si="1"/>
        <v>406</v>
      </c>
      <c r="E30" s="7" t="s">
        <v>38</v>
      </c>
      <c r="F30" s="12">
        <v>121</v>
      </c>
      <c r="G30" s="12">
        <v>196</v>
      </c>
      <c r="H30" s="12">
        <f t="shared" si="2"/>
        <v>317</v>
      </c>
    </row>
    <row r="31" spans="1:8" ht="21.95" customHeight="1">
      <c r="A31" s="6" t="s">
        <v>39</v>
      </c>
      <c r="B31" s="12">
        <v>118</v>
      </c>
      <c r="C31" s="12">
        <v>165</v>
      </c>
      <c r="D31" s="12">
        <f t="shared" si="1"/>
        <v>283</v>
      </c>
      <c r="E31" s="7" t="s">
        <v>40</v>
      </c>
      <c r="F31" s="12">
        <v>118</v>
      </c>
      <c r="G31" s="12">
        <v>130</v>
      </c>
      <c r="H31" s="12">
        <f t="shared" si="2"/>
        <v>248</v>
      </c>
    </row>
    <row r="32" spans="1:8" ht="21.95" customHeight="1">
      <c r="A32" s="6" t="s">
        <v>41</v>
      </c>
      <c r="B32" s="12">
        <v>60</v>
      </c>
      <c r="C32" s="12">
        <v>89</v>
      </c>
      <c r="D32" s="12">
        <f t="shared" si="1"/>
        <v>149</v>
      </c>
      <c r="E32" s="7" t="s">
        <v>42</v>
      </c>
      <c r="F32" s="12">
        <v>59</v>
      </c>
      <c r="G32" s="12">
        <v>72</v>
      </c>
      <c r="H32" s="12">
        <f t="shared" si="2"/>
        <v>131</v>
      </c>
    </row>
    <row r="33" spans="1:8" ht="21.95" customHeight="1">
      <c r="A33" s="6" t="s">
        <v>43</v>
      </c>
      <c r="B33" s="12">
        <v>50</v>
      </c>
      <c r="C33" s="12">
        <v>54</v>
      </c>
      <c r="D33" s="12">
        <f t="shared" si="1"/>
        <v>104</v>
      </c>
      <c r="E33" s="7" t="s">
        <v>44</v>
      </c>
      <c r="F33" s="12">
        <v>53</v>
      </c>
      <c r="G33" s="12">
        <v>55</v>
      </c>
      <c r="H33" s="12">
        <f t="shared" si="2"/>
        <v>108</v>
      </c>
    </row>
    <row r="34" spans="1:8" ht="21.95" customHeight="1">
      <c r="A34" s="8" t="s">
        <v>45</v>
      </c>
      <c r="B34" s="12">
        <v>32</v>
      </c>
      <c r="C34" s="12">
        <v>36</v>
      </c>
      <c r="D34" s="12">
        <f t="shared" si="1"/>
        <v>68</v>
      </c>
      <c r="E34" s="9" t="s">
        <v>46</v>
      </c>
      <c r="F34" s="12">
        <v>124</v>
      </c>
      <c r="G34" s="12">
        <v>135</v>
      </c>
      <c r="H34" s="12">
        <f t="shared" si="2"/>
        <v>259</v>
      </c>
    </row>
    <row r="37" spans="1:8" ht="24" customHeight="1">
      <c r="A37" s="26" t="s">
        <v>72</v>
      </c>
      <c r="B37" s="26"/>
      <c r="C37" s="26"/>
      <c r="D37" s="26"/>
      <c r="E37" s="26"/>
      <c r="F37" s="26"/>
      <c r="G37" s="26"/>
      <c r="H37" s="26"/>
    </row>
    <row r="38" spans="1:8" ht="24" customHeight="1">
      <c r="A38" s="26" t="s">
        <v>53</v>
      </c>
      <c r="B38" s="26"/>
      <c r="C38" s="26"/>
      <c r="D38" s="26"/>
      <c r="E38" s="26"/>
      <c r="F38" s="26"/>
      <c r="G38" s="26"/>
      <c r="H38" s="26"/>
    </row>
    <row r="39" spans="1:8" ht="24" customHeight="1">
      <c r="A39" s="10"/>
      <c r="B39" s="10"/>
      <c r="C39" s="10"/>
      <c r="D39" s="10"/>
      <c r="E39" s="10"/>
      <c r="F39" s="10"/>
      <c r="G39" s="10"/>
      <c r="H39" s="10"/>
    </row>
    <row r="40" spans="1:8" ht="24" customHeight="1">
      <c r="A40" s="10"/>
      <c r="B40" s="10"/>
      <c r="C40" s="10"/>
      <c r="D40" s="10"/>
      <c r="E40" s="10"/>
      <c r="F40" s="10"/>
      <c r="G40" s="10"/>
      <c r="H40" s="10"/>
    </row>
    <row r="41" spans="1:8" ht="24" customHeight="1">
      <c r="A41" s="10"/>
      <c r="B41" s="23" t="s">
        <v>47</v>
      </c>
      <c r="C41" s="23"/>
      <c r="D41" s="23" t="s">
        <v>1</v>
      </c>
      <c r="E41" s="23"/>
      <c r="F41" s="23" t="s">
        <v>2</v>
      </c>
      <c r="G41" s="11" t="s">
        <v>62</v>
      </c>
      <c r="H41" s="10"/>
    </row>
    <row r="42" spans="1:8" ht="24" customHeight="1">
      <c r="A42" s="10"/>
      <c r="B42" s="23"/>
      <c r="C42" s="23"/>
      <c r="D42" s="15" t="s">
        <v>3</v>
      </c>
      <c r="E42" s="15" t="s">
        <v>4</v>
      </c>
      <c r="F42" s="23"/>
      <c r="G42" s="11" t="s">
        <v>63</v>
      </c>
      <c r="H42" s="10"/>
    </row>
    <row r="43" spans="1:8" ht="24" customHeight="1">
      <c r="A43" s="10"/>
      <c r="B43" s="23" t="s">
        <v>48</v>
      </c>
      <c r="C43" s="23"/>
      <c r="D43" s="18">
        <f>SUM(B14,B15,B16,B17,B18,F14,F15,F16,F17,F18)</f>
        <v>53674</v>
      </c>
      <c r="E43" s="18">
        <f>SUM(C14,C15,C16,C17,C18,G14,G15,G16,G17,G18)</f>
        <v>58229</v>
      </c>
      <c r="F43" s="18">
        <f>SUM(D43:E43)</f>
        <v>111903</v>
      </c>
      <c r="G43" s="19">
        <f>F43*100/H5</f>
        <v>8.7564458703392152</v>
      </c>
      <c r="H43" s="10"/>
    </row>
    <row r="44" spans="1:8" ht="24" customHeight="1">
      <c r="A44" s="10"/>
      <c r="B44" s="23" t="s">
        <v>49</v>
      </c>
      <c r="C44" s="23"/>
      <c r="D44" s="18">
        <f>SUM(B19,B20,B21,B22,B23,F19,F20,F21,F22,F23)</f>
        <v>21783</v>
      </c>
      <c r="E44" s="18">
        <f>SUM(C19,C20,C21,C22,C23,G19,G20,G21,G22,G23)</f>
        <v>24530</v>
      </c>
      <c r="F44" s="18">
        <f t="shared" ref="F44:F47" si="3">SUM(D44:E44)</f>
        <v>46313</v>
      </c>
      <c r="G44" s="19">
        <f>F44*100/H5</f>
        <v>3.624007199029696</v>
      </c>
      <c r="H44" s="10"/>
    </row>
    <row r="45" spans="1:8" ht="24" customHeight="1">
      <c r="A45" s="10"/>
      <c r="B45" s="23" t="s">
        <v>50</v>
      </c>
      <c r="C45" s="23"/>
      <c r="D45" s="18">
        <f>SUM(B24,B25,B26,B27,B28,F24,F25,F26,F27,F28)</f>
        <v>9163</v>
      </c>
      <c r="E45" s="18">
        <f>SUM(C24,C25,C26,C27,C28,G24,G25,G26,G27,G28)</f>
        <v>12104</v>
      </c>
      <c r="F45" s="18">
        <f t="shared" si="3"/>
        <v>21267</v>
      </c>
      <c r="G45" s="19">
        <f>F45*100/H5</f>
        <v>1.6641496146171604</v>
      </c>
      <c r="H45" s="10"/>
    </row>
    <row r="46" spans="1:8" ht="24" customHeight="1">
      <c r="A46" s="10"/>
      <c r="B46" s="23" t="s">
        <v>51</v>
      </c>
      <c r="C46" s="23"/>
      <c r="D46" s="18">
        <f>SUM(B29,B30,B31,B32,B33,F29,F30,F31,F32,F33)</f>
        <v>1251</v>
      </c>
      <c r="E46" s="18">
        <f>SUM(C29,C30,C31,C32,C33,G29,G30,G31,G32,G33)</f>
        <v>1638</v>
      </c>
      <c r="F46" s="18">
        <f t="shared" si="3"/>
        <v>2889</v>
      </c>
      <c r="G46" s="19">
        <f>F46*100/H5</f>
        <v>0.22606518251887789</v>
      </c>
      <c r="H46" s="10"/>
    </row>
    <row r="47" spans="1:8" ht="24" customHeight="1">
      <c r="A47" s="10"/>
      <c r="B47" s="23" t="s">
        <v>46</v>
      </c>
      <c r="C47" s="23"/>
      <c r="D47" s="18">
        <f>SUM(B34+F34)</f>
        <v>156</v>
      </c>
      <c r="E47" s="18">
        <f>SUM(C34+G34)</f>
        <v>171</v>
      </c>
      <c r="F47" s="18">
        <f t="shared" si="3"/>
        <v>327</v>
      </c>
      <c r="G47" s="19">
        <f>F47*100/H5</f>
        <v>2.5587855549904143E-2</v>
      </c>
      <c r="H47" s="10"/>
    </row>
    <row r="48" spans="1:8" ht="24" customHeight="1">
      <c r="A48" s="10"/>
      <c r="B48" s="23" t="s">
        <v>52</v>
      </c>
      <c r="C48" s="23"/>
      <c r="D48" s="16">
        <f>SUM(D43:D47)</f>
        <v>86027</v>
      </c>
      <c r="E48" s="16">
        <f>SUM(E43:E47)</f>
        <v>96672</v>
      </c>
      <c r="F48" s="16">
        <f>SUM(F43:F47)</f>
        <v>182699</v>
      </c>
      <c r="G48" s="17">
        <f>SUM(G43:G47)</f>
        <v>14.296255722054855</v>
      </c>
      <c r="H48" s="10"/>
    </row>
    <row r="49" spans="1:8" ht="24" customHeight="1">
      <c r="A49" s="10"/>
      <c r="B49" s="10"/>
      <c r="C49" s="10"/>
      <c r="D49" s="10"/>
      <c r="E49" s="10"/>
      <c r="F49" s="10"/>
      <c r="G49" s="10"/>
      <c r="H49" s="10"/>
    </row>
    <row r="50" spans="1:8" ht="24" customHeight="1">
      <c r="A50" s="10"/>
      <c r="B50" s="10"/>
      <c r="C50" s="10"/>
      <c r="D50" s="10"/>
      <c r="E50" s="10"/>
      <c r="F50" s="10"/>
      <c r="G50" s="10"/>
      <c r="H50" s="10"/>
    </row>
    <row r="51" spans="1:8" ht="24" customHeight="1">
      <c r="A51" s="10"/>
      <c r="B51" s="27" t="s">
        <v>78</v>
      </c>
      <c r="C51" s="27"/>
      <c r="D51" s="27"/>
      <c r="E51" s="27"/>
      <c r="F51" s="27"/>
      <c r="G51" s="27"/>
      <c r="H51" s="10"/>
    </row>
    <row r="52" spans="1:8" ht="24" customHeight="1">
      <c r="A52" s="10"/>
      <c r="B52" s="27"/>
      <c r="C52" s="27"/>
      <c r="D52" s="27"/>
      <c r="E52" s="27"/>
      <c r="F52" s="27"/>
      <c r="G52" s="27"/>
      <c r="H52" s="10"/>
    </row>
    <row r="53" spans="1:8" ht="24" customHeight="1">
      <c r="A53" s="10"/>
      <c r="B53" s="10"/>
      <c r="C53" s="10"/>
      <c r="D53" s="10"/>
      <c r="E53" s="10"/>
      <c r="F53" s="10"/>
      <c r="G53" s="10"/>
      <c r="H53" s="10"/>
    </row>
    <row r="54" spans="1:8" ht="24" customHeight="1">
      <c r="A54" s="10"/>
      <c r="B54" s="10"/>
      <c r="C54" s="10"/>
      <c r="D54" s="10"/>
      <c r="E54" s="10"/>
      <c r="F54" s="10"/>
      <c r="G54" s="10"/>
      <c r="H54" s="10"/>
    </row>
    <row r="55" spans="1:8" ht="24" customHeight="1">
      <c r="A55" s="10"/>
      <c r="B55" s="10"/>
      <c r="C55" s="10"/>
      <c r="D55" s="10"/>
      <c r="E55" s="10"/>
      <c r="F55" s="10"/>
      <c r="G55" s="10"/>
      <c r="H55" s="10"/>
    </row>
    <row r="56" spans="1:8" ht="24" customHeight="1">
      <c r="A56" s="10"/>
      <c r="B56" s="10"/>
      <c r="C56" s="10"/>
      <c r="D56" s="10"/>
      <c r="E56" s="10"/>
      <c r="F56" s="10"/>
      <c r="G56" s="10"/>
      <c r="H56" s="10"/>
    </row>
    <row r="57" spans="1:8" ht="24" customHeight="1">
      <c r="A57" s="10"/>
      <c r="B57" s="10"/>
      <c r="C57" s="10"/>
      <c r="D57" s="10"/>
      <c r="E57" s="10"/>
      <c r="F57" s="10"/>
      <c r="G57" s="10"/>
      <c r="H57" s="10"/>
    </row>
    <row r="58" spans="1:8" ht="24" customHeight="1">
      <c r="A58" s="10"/>
      <c r="B58" s="10"/>
      <c r="C58" s="10"/>
      <c r="D58" s="10"/>
      <c r="E58" s="10"/>
      <c r="F58" s="10"/>
      <c r="G58" s="10"/>
      <c r="H58" s="10"/>
    </row>
    <row r="59" spans="1:8" ht="24" customHeight="1">
      <c r="A59" s="10"/>
      <c r="B59" s="10"/>
      <c r="C59" s="10"/>
      <c r="D59" s="10"/>
      <c r="E59" s="10"/>
      <c r="F59" s="10"/>
      <c r="G59" s="10"/>
      <c r="H59" s="10"/>
    </row>
    <row r="60" spans="1:8" ht="24" customHeight="1">
      <c r="A60" s="10"/>
      <c r="B60" s="10"/>
      <c r="C60" s="10"/>
      <c r="D60" s="10"/>
      <c r="E60" s="10"/>
      <c r="F60" s="10"/>
      <c r="G60" s="10"/>
      <c r="H60" s="10"/>
    </row>
    <row r="61" spans="1:8" ht="24" customHeight="1">
      <c r="A61" s="10"/>
      <c r="B61" s="10"/>
      <c r="C61" s="10"/>
      <c r="D61" s="10"/>
      <c r="E61" s="10"/>
      <c r="F61" s="10"/>
      <c r="G61" s="10"/>
      <c r="H61" s="10"/>
    </row>
    <row r="62" spans="1:8" ht="24" customHeight="1">
      <c r="A62" s="10"/>
      <c r="B62" s="10"/>
      <c r="C62" s="10"/>
      <c r="D62" s="10"/>
      <c r="E62" s="10"/>
      <c r="F62" s="10"/>
      <c r="G62" s="10"/>
      <c r="H62" s="10"/>
    </row>
    <row r="63" spans="1:8" ht="24" customHeight="1">
      <c r="A63" s="10"/>
      <c r="B63" s="10"/>
      <c r="C63" s="10"/>
      <c r="D63" s="10"/>
      <c r="E63" s="10"/>
      <c r="F63" s="10"/>
      <c r="G63" s="10"/>
      <c r="H63" s="10"/>
    </row>
    <row r="64" spans="1:8" ht="24" customHeight="1">
      <c r="A64" s="10"/>
      <c r="B64" s="10"/>
      <c r="C64" s="10"/>
      <c r="D64" s="10"/>
      <c r="E64" s="10"/>
      <c r="F64" s="10"/>
      <c r="G64" s="10"/>
      <c r="H64" s="10"/>
    </row>
    <row r="65" spans="1:8" ht="24" customHeight="1">
      <c r="A65" s="10"/>
      <c r="B65" s="10"/>
      <c r="C65" s="10"/>
      <c r="D65" s="10"/>
      <c r="E65" s="10"/>
      <c r="F65" s="10"/>
      <c r="G65" s="10"/>
      <c r="H65" s="10"/>
    </row>
    <row r="66" spans="1:8" ht="24" customHeight="1">
      <c r="A66" s="10"/>
      <c r="B66" s="10"/>
      <c r="C66" s="10"/>
      <c r="D66" s="10"/>
      <c r="E66" s="10"/>
      <c r="F66" s="10"/>
      <c r="G66" s="10"/>
      <c r="H66" s="10"/>
    </row>
    <row r="67" spans="1:8" ht="24" customHeight="1">
      <c r="A67" s="10"/>
      <c r="B67" s="10"/>
      <c r="C67" s="10"/>
      <c r="D67" s="10"/>
      <c r="E67" s="10"/>
      <c r="F67" s="10"/>
      <c r="G67" s="10"/>
      <c r="H67" s="10"/>
    </row>
    <row r="68" spans="1:8" ht="24" customHeight="1">
      <c r="A68" s="22"/>
      <c r="B68" s="22"/>
      <c r="C68" s="10"/>
      <c r="D68" s="10"/>
      <c r="E68" s="10"/>
      <c r="F68" s="10"/>
      <c r="G68" s="10"/>
      <c r="H68" s="10"/>
    </row>
    <row r="69" spans="1:8" ht="24" customHeight="1">
      <c r="A69" s="10"/>
      <c r="B69" s="10"/>
      <c r="C69" s="10"/>
      <c r="D69" s="10"/>
      <c r="E69" s="10"/>
      <c r="F69" s="10"/>
      <c r="G69" s="10"/>
      <c r="H69" s="10"/>
    </row>
    <row r="70" spans="1:8" ht="24" customHeight="1">
      <c r="A70" s="10"/>
      <c r="B70" s="10"/>
      <c r="C70" s="10"/>
      <c r="D70" s="10"/>
      <c r="E70" s="10"/>
      <c r="F70" s="10"/>
      <c r="G70" s="10"/>
      <c r="H70" s="10"/>
    </row>
    <row r="71" spans="1:8" ht="24" customHeight="1">
      <c r="A71" s="10"/>
      <c r="B71" s="10"/>
      <c r="C71" s="10"/>
      <c r="D71" s="10"/>
      <c r="E71" s="10"/>
      <c r="F71" s="10"/>
      <c r="G71" s="10"/>
      <c r="H71" s="10"/>
    </row>
    <row r="72" spans="1:8" ht="24" customHeight="1">
      <c r="A72" s="10"/>
      <c r="B72" s="10"/>
      <c r="C72" s="10"/>
      <c r="D72" s="10"/>
      <c r="E72" s="10"/>
      <c r="F72" s="10"/>
      <c r="G72" s="10"/>
      <c r="H72" s="10"/>
    </row>
  </sheetData>
  <mergeCells count="29">
    <mergeCell ref="A68:B68"/>
    <mergeCell ref="B43:C43"/>
    <mergeCell ref="B44:C44"/>
    <mergeCell ref="B45:C45"/>
    <mergeCell ref="B46:C46"/>
    <mergeCell ref="B47:C47"/>
    <mergeCell ref="B48:C48"/>
    <mergeCell ref="B51:G52"/>
    <mergeCell ref="F12:G12"/>
    <mergeCell ref="H12:H13"/>
    <mergeCell ref="A37:H37"/>
    <mergeCell ref="A38:H38"/>
    <mergeCell ref="B41:C42"/>
    <mergeCell ref="D41:E41"/>
    <mergeCell ref="F41:F42"/>
    <mergeCell ref="A7:E7"/>
    <mergeCell ref="A8:E8"/>
    <mergeCell ref="A9:E9"/>
    <mergeCell ref="A10:E10"/>
    <mergeCell ref="A12:A13"/>
    <mergeCell ref="B12:C12"/>
    <mergeCell ref="D12:D13"/>
    <mergeCell ref="E12:E13"/>
    <mergeCell ref="A6:H6"/>
    <mergeCell ref="A1:H1"/>
    <mergeCell ref="A2:H2"/>
    <mergeCell ref="A3:H3"/>
    <mergeCell ref="A4:E4"/>
    <mergeCell ref="A5:E5"/>
  </mergeCells>
  <pageMargins left="0.6692913385826772" right="0.51181102362204722" top="0.49" bottom="0.59" header="0.31496062992125984" footer="0.23"/>
  <pageSetup paperSize="9" orientation="portrait" r:id="rId1"/>
  <headerFooter>
    <oddFooter>&amp;R&amp;"TH SarabunPSK,ธรรมดา"&amp;16ข้อมูลจากเว็บไซต์กรมการปกครอง https://dopa.go.th ณ วันที่ 31 ธันวาคม 2558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zoomScale="85" zoomScaleNormal="100" zoomScaleSheetLayoutView="85" workbookViewId="0">
      <selection activeCell="F59" sqref="F59"/>
    </sheetView>
  </sheetViews>
  <sheetFormatPr defaultColWidth="9" defaultRowHeight="21.95" customHeight="1"/>
  <cols>
    <col min="1" max="1" width="11.7109375" style="1" customWidth="1"/>
    <col min="2" max="3" width="10.7109375" style="1" customWidth="1"/>
    <col min="4" max="5" width="11.7109375" style="1" customWidth="1"/>
    <col min="6" max="7" width="10.7109375" style="1" customWidth="1"/>
    <col min="8" max="8" width="11.7109375" style="1" customWidth="1"/>
    <col min="9" max="16384" width="9" style="1"/>
  </cols>
  <sheetData>
    <row r="1" spans="1:8" ht="24" customHeight="1">
      <c r="A1" s="22" t="s">
        <v>69</v>
      </c>
      <c r="B1" s="22"/>
      <c r="C1" s="22"/>
      <c r="D1" s="22"/>
      <c r="E1" s="22"/>
      <c r="F1" s="22"/>
      <c r="G1" s="22"/>
      <c r="H1" s="22"/>
    </row>
    <row r="2" spans="1:8" ht="24" customHeight="1">
      <c r="A2" s="22" t="s">
        <v>53</v>
      </c>
      <c r="B2" s="22"/>
      <c r="C2" s="22"/>
      <c r="D2" s="22"/>
      <c r="E2" s="22"/>
      <c r="F2" s="22"/>
      <c r="G2" s="22"/>
      <c r="H2" s="22"/>
    </row>
    <row r="3" spans="1:8" ht="9.75" customHeight="1">
      <c r="A3" s="22"/>
      <c r="B3" s="22"/>
      <c r="C3" s="22"/>
      <c r="D3" s="22"/>
      <c r="E3" s="22"/>
      <c r="F3" s="22"/>
      <c r="G3" s="22"/>
      <c r="H3" s="22"/>
    </row>
    <row r="4" spans="1:8" ht="24" customHeight="1">
      <c r="A4" s="23" t="s">
        <v>55</v>
      </c>
      <c r="B4" s="23"/>
      <c r="C4" s="23"/>
      <c r="D4" s="23"/>
      <c r="E4" s="23"/>
      <c r="F4" s="11" t="s">
        <v>3</v>
      </c>
      <c r="G4" s="11" t="s">
        <v>4</v>
      </c>
      <c r="H4" s="11" t="s">
        <v>2</v>
      </c>
    </row>
    <row r="5" spans="1:8" ht="24" customHeight="1">
      <c r="A5" s="24" t="s">
        <v>56</v>
      </c>
      <c r="B5" s="24"/>
      <c r="C5" s="24"/>
      <c r="D5" s="24"/>
      <c r="E5" s="24"/>
      <c r="F5" s="13">
        <v>235792</v>
      </c>
      <c r="G5" s="13">
        <v>246853</v>
      </c>
      <c r="H5" s="14">
        <f>SUM(F5:G5)</f>
        <v>482645</v>
      </c>
    </row>
    <row r="6" spans="1:8" ht="24" customHeight="1">
      <c r="A6" s="24" t="s">
        <v>57</v>
      </c>
      <c r="B6" s="24"/>
      <c r="C6" s="24"/>
      <c r="D6" s="24"/>
      <c r="E6" s="24"/>
      <c r="F6" s="24"/>
      <c r="G6" s="24"/>
      <c r="H6" s="24"/>
    </row>
    <row r="7" spans="1:8" ht="24" customHeight="1">
      <c r="A7" s="25" t="s">
        <v>58</v>
      </c>
      <c r="B7" s="25"/>
      <c r="C7" s="25"/>
      <c r="D7" s="25"/>
      <c r="E7" s="25"/>
      <c r="F7" s="13">
        <v>232778</v>
      </c>
      <c r="G7" s="13">
        <v>244062</v>
      </c>
      <c r="H7" s="14">
        <f>SUM(F7:G7)</f>
        <v>476840</v>
      </c>
    </row>
    <row r="8" spans="1:8" ht="24" customHeight="1">
      <c r="A8" s="25" t="s">
        <v>59</v>
      </c>
      <c r="B8" s="25"/>
      <c r="C8" s="25"/>
      <c r="D8" s="25"/>
      <c r="E8" s="25"/>
      <c r="F8" s="13">
        <v>759</v>
      </c>
      <c r="G8" s="13">
        <v>854</v>
      </c>
      <c r="H8" s="14">
        <f t="shared" ref="H8:H10" si="0">SUM(F8:G8)</f>
        <v>1613</v>
      </c>
    </row>
    <row r="9" spans="1:8" ht="24" customHeight="1">
      <c r="A9" s="25" t="s">
        <v>61</v>
      </c>
      <c r="B9" s="25"/>
      <c r="C9" s="25"/>
      <c r="D9" s="25"/>
      <c r="E9" s="25"/>
      <c r="F9" s="13">
        <v>1913</v>
      </c>
      <c r="G9" s="13">
        <v>1795</v>
      </c>
      <c r="H9" s="14">
        <f t="shared" si="0"/>
        <v>3708</v>
      </c>
    </row>
    <row r="10" spans="1:8" ht="24" customHeight="1">
      <c r="A10" s="25" t="s">
        <v>60</v>
      </c>
      <c r="B10" s="25"/>
      <c r="C10" s="25"/>
      <c r="D10" s="25"/>
      <c r="E10" s="25"/>
      <c r="F10" s="13">
        <v>342</v>
      </c>
      <c r="G10" s="13">
        <v>142</v>
      </c>
      <c r="H10" s="14">
        <f t="shared" si="0"/>
        <v>484</v>
      </c>
    </row>
    <row r="11" spans="1:8" ht="21.95" customHeight="1">
      <c r="A11" s="2"/>
      <c r="B11" s="2"/>
      <c r="C11" s="2"/>
      <c r="D11" s="2"/>
      <c r="E11" s="2"/>
      <c r="F11" s="2"/>
      <c r="G11" s="2"/>
      <c r="H11" s="2"/>
    </row>
    <row r="12" spans="1:8" ht="24" customHeight="1">
      <c r="A12" s="28" t="s">
        <v>0</v>
      </c>
      <c r="B12" s="30" t="s">
        <v>1</v>
      </c>
      <c r="C12" s="31"/>
      <c r="D12" s="28" t="s">
        <v>2</v>
      </c>
      <c r="E12" s="28" t="s">
        <v>0</v>
      </c>
      <c r="F12" s="30" t="s">
        <v>1</v>
      </c>
      <c r="G12" s="31"/>
      <c r="H12" s="28" t="s">
        <v>2</v>
      </c>
    </row>
    <row r="13" spans="1:8" ht="24" customHeight="1">
      <c r="A13" s="29"/>
      <c r="B13" s="11" t="s">
        <v>3</v>
      </c>
      <c r="C13" s="11" t="s">
        <v>4</v>
      </c>
      <c r="D13" s="29"/>
      <c r="E13" s="29"/>
      <c r="F13" s="11" t="s">
        <v>3</v>
      </c>
      <c r="G13" s="11" t="s">
        <v>4</v>
      </c>
      <c r="H13" s="29"/>
    </row>
    <row r="14" spans="1:8" ht="21.95" customHeight="1">
      <c r="A14" s="4" t="s">
        <v>5</v>
      </c>
      <c r="B14" s="12">
        <v>3481</v>
      </c>
      <c r="C14" s="12">
        <v>3795</v>
      </c>
      <c r="D14" s="12">
        <f t="shared" ref="D14:D34" si="1">SUM(B14:C14)</f>
        <v>7276</v>
      </c>
      <c r="E14" s="5" t="s">
        <v>6</v>
      </c>
      <c r="F14" s="12">
        <v>3124</v>
      </c>
      <c r="G14" s="12">
        <v>3407</v>
      </c>
      <c r="H14" s="12">
        <f t="shared" ref="H14:H34" si="2">SUM(F14:G14)</f>
        <v>6531</v>
      </c>
    </row>
    <row r="15" spans="1:8" ht="21.95" customHeight="1">
      <c r="A15" s="6" t="s">
        <v>7</v>
      </c>
      <c r="B15" s="12">
        <v>2839</v>
      </c>
      <c r="C15" s="12">
        <v>3140</v>
      </c>
      <c r="D15" s="12">
        <f t="shared" si="1"/>
        <v>5979</v>
      </c>
      <c r="E15" s="7" t="s">
        <v>8</v>
      </c>
      <c r="F15" s="12">
        <v>2758</v>
      </c>
      <c r="G15" s="12">
        <v>3030</v>
      </c>
      <c r="H15" s="12">
        <f t="shared" si="2"/>
        <v>5788</v>
      </c>
    </row>
    <row r="16" spans="1:8" ht="21.95" customHeight="1">
      <c r="A16" s="6" t="s">
        <v>9</v>
      </c>
      <c r="B16" s="12">
        <v>2530</v>
      </c>
      <c r="C16" s="12">
        <v>2710</v>
      </c>
      <c r="D16" s="12">
        <f t="shared" si="1"/>
        <v>5240</v>
      </c>
      <c r="E16" s="7" t="s">
        <v>10</v>
      </c>
      <c r="F16" s="12">
        <v>2418</v>
      </c>
      <c r="G16" s="12">
        <v>2519</v>
      </c>
      <c r="H16" s="12">
        <f t="shared" si="2"/>
        <v>4937</v>
      </c>
    </row>
    <row r="17" spans="1:8" ht="21.95" customHeight="1">
      <c r="A17" s="6" t="s">
        <v>11</v>
      </c>
      <c r="B17" s="12">
        <v>2215</v>
      </c>
      <c r="C17" s="12">
        <v>2460</v>
      </c>
      <c r="D17" s="12">
        <f t="shared" si="1"/>
        <v>4675</v>
      </c>
      <c r="E17" s="7" t="s">
        <v>12</v>
      </c>
      <c r="F17" s="12">
        <v>1790</v>
      </c>
      <c r="G17" s="12">
        <v>1969</v>
      </c>
      <c r="H17" s="12">
        <f t="shared" si="2"/>
        <v>3759</v>
      </c>
    </row>
    <row r="18" spans="1:8" ht="21.95" customHeight="1">
      <c r="A18" s="6" t="s">
        <v>13</v>
      </c>
      <c r="B18" s="12">
        <v>1578</v>
      </c>
      <c r="C18" s="12">
        <v>1661</v>
      </c>
      <c r="D18" s="12">
        <f t="shared" si="1"/>
        <v>3239</v>
      </c>
      <c r="E18" s="7" t="s">
        <v>14</v>
      </c>
      <c r="F18" s="12">
        <v>1383</v>
      </c>
      <c r="G18" s="12">
        <v>1473</v>
      </c>
      <c r="H18" s="12">
        <f t="shared" si="2"/>
        <v>2856</v>
      </c>
    </row>
    <row r="19" spans="1:8" ht="21.95" customHeight="1">
      <c r="A19" s="6" t="s">
        <v>15</v>
      </c>
      <c r="B19" s="12">
        <v>1107</v>
      </c>
      <c r="C19" s="12">
        <v>1265</v>
      </c>
      <c r="D19" s="12">
        <f t="shared" si="1"/>
        <v>2372</v>
      </c>
      <c r="E19" s="7" t="s">
        <v>16</v>
      </c>
      <c r="F19" s="12">
        <v>1179</v>
      </c>
      <c r="G19" s="12">
        <v>1359</v>
      </c>
      <c r="H19" s="12">
        <f t="shared" si="2"/>
        <v>2538</v>
      </c>
    </row>
    <row r="20" spans="1:8" ht="21.95" customHeight="1">
      <c r="A20" s="6" t="s">
        <v>17</v>
      </c>
      <c r="B20" s="12">
        <v>1104</v>
      </c>
      <c r="C20" s="12">
        <v>1142</v>
      </c>
      <c r="D20" s="12">
        <f t="shared" si="1"/>
        <v>2246</v>
      </c>
      <c r="E20" s="7" t="s">
        <v>18</v>
      </c>
      <c r="F20" s="12">
        <v>1006</v>
      </c>
      <c r="G20" s="12">
        <v>1163</v>
      </c>
      <c r="H20" s="12">
        <f t="shared" si="2"/>
        <v>2169</v>
      </c>
    </row>
    <row r="21" spans="1:8" ht="21.95" customHeight="1">
      <c r="A21" s="6" t="s">
        <v>19</v>
      </c>
      <c r="B21" s="12">
        <v>973</v>
      </c>
      <c r="C21" s="12">
        <v>1082</v>
      </c>
      <c r="D21" s="12">
        <f t="shared" si="1"/>
        <v>2055</v>
      </c>
      <c r="E21" s="7" t="s">
        <v>20</v>
      </c>
      <c r="F21" s="12">
        <v>888</v>
      </c>
      <c r="G21" s="12">
        <v>1070</v>
      </c>
      <c r="H21" s="12">
        <f t="shared" si="2"/>
        <v>1958</v>
      </c>
    </row>
    <row r="22" spans="1:8" ht="21.95" customHeight="1">
      <c r="A22" s="6" t="s">
        <v>21</v>
      </c>
      <c r="B22" s="12">
        <v>833</v>
      </c>
      <c r="C22" s="12">
        <v>994</v>
      </c>
      <c r="D22" s="12">
        <f t="shared" si="1"/>
        <v>1827</v>
      </c>
      <c r="E22" s="7" t="s">
        <v>22</v>
      </c>
      <c r="F22" s="12">
        <v>964</v>
      </c>
      <c r="G22" s="12">
        <v>1122</v>
      </c>
      <c r="H22" s="12">
        <f t="shared" si="2"/>
        <v>2086</v>
      </c>
    </row>
    <row r="23" spans="1:8" ht="21.95" customHeight="1">
      <c r="A23" s="6" t="s">
        <v>23</v>
      </c>
      <c r="B23" s="12">
        <v>837</v>
      </c>
      <c r="C23" s="12">
        <v>981</v>
      </c>
      <c r="D23" s="12">
        <f t="shared" si="1"/>
        <v>1818</v>
      </c>
      <c r="E23" s="7" t="s">
        <v>24</v>
      </c>
      <c r="F23" s="12">
        <v>742</v>
      </c>
      <c r="G23" s="12">
        <v>904</v>
      </c>
      <c r="H23" s="12">
        <f t="shared" si="2"/>
        <v>1646</v>
      </c>
    </row>
    <row r="24" spans="1:8" ht="21.95" customHeight="1">
      <c r="A24" s="6" t="s">
        <v>25</v>
      </c>
      <c r="B24" s="12">
        <v>653</v>
      </c>
      <c r="C24" s="12">
        <v>828</v>
      </c>
      <c r="D24" s="12">
        <f t="shared" si="1"/>
        <v>1481</v>
      </c>
      <c r="E24" s="7" t="s">
        <v>26</v>
      </c>
      <c r="F24" s="12">
        <v>635</v>
      </c>
      <c r="G24" s="12">
        <v>797</v>
      </c>
      <c r="H24" s="12">
        <f t="shared" si="2"/>
        <v>1432</v>
      </c>
    </row>
    <row r="25" spans="1:8" ht="21.95" customHeight="1">
      <c r="A25" s="6" t="s">
        <v>27</v>
      </c>
      <c r="B25" s="12">
        <v>528</v>
      </c>
      <c r="C25" s="12">
        <v>767</v>
      </c>
      <c r="D25" s="12">
        <f t="shared" si="1"/>
        <v>1295</v>
      </c>
      <c r="E25" s="7" t="s">
        <v>28</v>
      </c>
      <c r="F25" s="12">
        <v>505</v>
      </c>
      <c r="G25" s="12">
        <v>660</v>
      </c>
      <c r="H25" s="12">
        <f t="shared" si="2"/>
        <v>1165</v>
      </c>
    </row>
    <row r="26" spans="1:8" ht="21.95" customHeight="1">
      <c r="A26" s="6" t="s">
        <v>29</v>
      </c>
      <c r="B26" s="12">
        <v>415</v>
      </c>
      <c r="C26" s="12">
        <v>543</v>
      </c>
      <c r="D26" s="12">
        <f t="shared" si="1"/>
        <v>958</v>
      </c>
      <c r="E26" s="7" t="s">
        <v>30</v>
      </c>
      <c r="F26" s="12">
        <v>341</v>
      </c>
      <c r="G26" s="12">
        <v>468</v>
      </c>
      <c r="H26" s="12">
        <f t="shared" si="2"/>
        <v>809</v>
      </c>
    </row>
    <row r="27" spans="1:8" ht="21.95" customHeight="1">
      <c r="A27" s="6" t="s">
        <v>31</v>
      </c>
      <c r="B27" s="12">
        <v>279</v>
      </c>
      <c r="C27" s="12">
        <v>391</v>
      </c>
      <c r="D27" s="12">
        <f t="shared" si="1"/>
        <v>670</v>
      </c>
      <c r="E27" s="7" t="s">
        <v>32</v>
      </c>
      <c r="F27" s="12">
        <v>258</v>
      </c>
      <c r="G27" s="12">
        <v>357</v>
      </c>
      <c r="H27" s="12">
        <f t="shared" si="2"/>
        <v>615</v>
      </c>
    </row>
    <row r="28" spans="1:8" ht="21.95" customHeight="1">
      <c r="A28" s="6" t="s">
        <v>33</v>
      </c>
      <c r="B28" s="12">
        <v>184</v>
      </c>
      <c r="C28" s="12">
        <v>278</v>
      </c>
      <c r="D28" s="12">
        <f t="shared" si="1"/>
        <v>462</v>
      </c>
      <c r="E28" s="7" t="s">
        <v>34</v>
      </c>
      <c r="F28" s="12">
        <v>122</v>
      </c>
      <c r="G28" s="12">
        <v>219</v>
      </c>
      <c r="H28" s="12">
        <f t="shared" si="2"/>
        <v>341</v>
      </c>
    </row>
    <row r="29" spans="1:8" ht="21.95" customHeight="1">
      <c r="A29" s="6" t="s">
        <v>35</v>
      </c>
      <c r="B29" s="12">
        <v>92</v>
      </c>
      <c r="C29" s="12">
        <v>170</v>
      </c>
      <c r="D29" s="12">
        <f t="shared" si="1"/>
        <v>262</v>
      </c>
      <c r="E29" s="7" t="s">
        <v>36</v>
      </c>
      <c r="F29" s="12">
        <v>70</v>
      </c>
      <c r="G29" s="12">
        <v>125</v>
      </c>
      <c r="H29" s="12">
        <f t="shared" si="2"/>
        <v>195</v>
      </c>
    </row>
    <row r="30" spans="1:8" ht="21.95" customHeight="1">
      <c r="A30" s="6" t="s">
        <v>37</v>
      </c>
      <c r="B30" s="12">
        <v>50</v>
      </c>
      <c r="C30" s="12">
        <v>80</v>
      </c>
      <c r="D30" s="12">
        <f t="shared" si="1"/>
        <v>130</v>
      </c>
      <c r="E30" s="7" t="s">
        <v>38</v>
      </c>
      <c r="F30" s="12">
        <v>42</v>
      </c>
      <c r="G30" s="12">
        <v>67</v>
      </c>
      <c r="H30" s="12">
        <f t="shared" si="2"/>
        <v>109</v>
      </c>
    </row>
    <row r="31" spans="1:8" ht="21.95" customHeight="1">
      <c r="A31" s="6" t="s">
        <v>39</v>
      </c>
      <c r="B31" s="12">
        <v>30</v>
      </c>
      <c r="C31" s="12">
        <v>38</v>
      </c>
      <c r="D31" s="12">
        <f t="shared" si="1"/>
        <v>68</v>
      </c>
      <c r="E31" s="7" t="s">
        <v>40</v>
      </c>
      <c r="F31" s="12">
        <v>28</v>
      </c>
      <c r="G31" s="12">
        <v>36</v>
      </c>
      <c r="H31" s="12">
        <f t="shared" si="2"/>
        <v>64</v>
      </c>
    </row>
    <row r="32" spans="1:8" ht="21.95" customHeight="1">
      <c r="A32" s="6" t="s">
        <v>41</v>
      </c>
      <c r="B32" s="12">
        <v>21</v>
      </c>
      <c r="C32" s="12">
        <v>26</v>
      </c>
      <c r="D32" s="12">
        <f t="shared" si="1"/>
        <v>47</v>
      </c>
      <c r="E32" s="7" t="s">
        <v>42</v>
      </c>
      <c r="F32" s="12">
        <v>7</v>
      </c>
      <c r="G32" s="12">
        <v>18</v>
      </c>
      <c r="H32" s="12">
        <f t="shared" si="2"/>
        <v>25</v>
      </c>
    </row>
    <row r="33" spans="1:8" ht="21.95" customHeight="1">
      <c r="A33" s="6" t="s">
        <v>43</v>
      </c>
      <c r="B33" s="12">
        <v>5</v>
      </c>
      <c r="C33" s="12">
        <v>13</v>
      </c>
      <c r="D33" s="12">
        <f t="shared" si="1"/>
        <v>18</v>
      </c>
      <c r="E33" s="7" t="s">
        <v>44</v>
      </c>
      <c r="F33" s="12">
        <v>4</v>
      </c>
      <c r="G33" s="12">
        <v>13</v>
      </c>
      <c r="H33" s="12">
        <f t="shared" si="2"/>
        <v>17</v>
      </c>
    </row>
    <row r="34" spans="1:8" ht="21.95" customHeight="1">
      <c r="A34" s="8" t="s">
        <v>45</v>
      </c>
      <c r="B34" s="12">
        <v>6</v>
      </c>
      <c r="C34" s="12">
        <v>13</v>
      </c>
      <c r="D34" s="12">
        <f t="shared" si="1"/>
        <v>19</v>
      </c>
      <c r="E34" s="9" t="s">
        <v>46</v>
      </c>
      <c r="F34" s="12">
        <v>16</v>
      </c>
      <c r="G34" s="12">
        <v>26</v>
      </c>
      <c r="H34" s="12">
        <f t="shared" si="2"/>
        <v>42</v>
      </c>
    </row>
    <row r="37" spans="1:8" ht="24" customHeight="1">
      <c r="A37" s="26" t="s">
        <v>70</v>
      </c>
      <c r="B37" s="26"/>
      <c r="C37" s="26"/>
      <c r="D37" s="26"/>
      <c r="E37" s="26"/>
      <c r="F37" s="26"/>
      <c r="G37" s="26"/>
      <c r="H37" s="26"/>
    </row>
    <row r="38" spans="1:8" ht="24" customHeight="1">
      <c r="A38" s="26" t="s">
        <v>53</v>
      </c>
      <c r="B38" s="26"/>
      <c r="C38" s="26"/>
      <c r="D38" s="26"/>
      <c r="E38" s="26"/>
      <c r="F38" s="26"/>
      <c r="G38" s="26"/>
      <c r="H38" s="26"/>
    </row>
    <row r="39" spans="1:8" ht="24" customHeight="1">
      <c r="A39" s="10"/>
      <c r="B39" s="10"/>
      <c r="C39" s="10"/>
      <c r="D39" s="10"/>
      <c r="E39" s="10"/>
      <c r="F39" s="10"/>
      <c r="G39" s="10"/>
      <c r="H39" s="10"/>
    </row>
    <row r="40" spans="1:8" ht="24" customHeight="1">
      <c r="A40" s="10"/>
      <c r="B40" s="10"/>
      <c r="C40" s="10"/>
      <c r="D40" s="10"/>
      <c r="E40" s="10"/>
      <c r="F40" s="10"/>
      <c r="G40" s="10"/>
      <c r="H40" s="10"/>
    </row>
    <row r="41" spans="1:8" ht="24" customHeight="1">
      <c r="A41" s="10"/>
      <c r="B41" s="23" t="s">
        <v>47</v>
      </c>
      <c r="C41" s="23"/>
      <c r="D41" s="23" t="s">
        <v>1</v>
      </c>
      <c r="E41" s="23"/>
      <c r="F41" s="23" t="s">
        <v>2</v>
      </c>
      <c r="G41" s="11" t="s">
        <v>62</v>
      </c>
      <c r="H41" s="10"/>
    </row>
    <row r="42" spans="1:8" ht="24" customHeight="1">
      <c r="A42" s="10"/>
      <c r="B42" s="23"/>
      <c r="C42" s="23"/>
      <c r="D42" s="15" t="s">
        <v>3</v>
      </c>
      <c r="E42" s="15" t="s">
        <v>4</v>
      </c>
      <c r="F42" s="23"/>
      <c r="G42" s="11" t="s">
        <v>63</v>
      </c>
      <c r="H42" s="10"/>
    </row>
    <row r="43" spans="1:8" ht="24" customHeight="1">
      <c r="A43" s="10"/>
      <c r="B43" s="23" t="s">
        <v>48</v>
      </c>
      <c r="C43" s="23"/>
      <c r="D43" s="18">
        <f>SUM(B14,B15,B16,B17,B18,F14,F15,F16,F17,F18)</f>
        <v>24116</v>
      </c>
      <c r="E43" s="18">
        <f>SUM(C14,C15,C16,C17,C18,G14,G15,G16,G17,G18)</f>
        <v>26164</v>
      </c>
      <c r="F43" s="18">
        <f>SUM(D43:E43)</f>
        <v>50280</v>
      </c>
      <c r="G43" s="19">
        <f>F43*100/H5</f>
        <v>10.417594712469828</v>
      </c>
      <c r="H43" s="10"/>
    </row>
    <row r="44" spans="1:8" ht="24" customHeight="1">
      <c r="A44" s="10"/>
      <c r="B44" s="23" t="s">
        <v>49</v>
      </c>
      <c r="C44" s="23"/>
      <c r="D44" s="18">
        <f>SUM(B19,B20,B21,B22,B23,F19,F20,F21,F22,F23)</f>
        <v>9633</v>
      </c>
      <c r="E44" s="18">
        <f>SUM(C19,C20,C21,C22,C23,G19,G20,G21,G22,G23)</f>
        <v>11082</v>
      </c>
      <c r="F44" s="18">
        <f t="shared" ref="F44:F47" si="3">SUM(D44:E44)</f>
        <v>20715</v>
      </c>
      <c r="G44" s="19">
        <f>F44*100/H5</f>
        <v>4.2919744325539479</v>
      </c>
      <c r="H44" s="10"/>
    </row>
    <row r="45" spans="1:8" ht="24" customHeight="1">
      <c r="A45" s="10"/>
      <c r="B45" s="23" t="s">
        <v>50</v>
      </c>
      <c r="C45" s="23"/>
      <c r="D45" s="18">
        <f>SUM(B24,B25,B26,B27,B28,F24,F25,F26,F27,F28)</f>
        <v>3920</v>
      </c>
      <c r="E45" s="18">
        <f>SUM(C24,C25,C26,C27,C28,G24,G25,G26,G27,G28)</f>
        <v>5308</v>
      </c>
      <c r="F45" s="18">
        <f t="shared" si="3"/>
        <v>9228</v>
      </c>
      <c r="G45" s="19">
        <f>F45*100/H5</f>
        <v>1.9119642801645103</v>
      </c>
      <c r="H45" s="10"/>
    </row>
    <row r="46" spans="1:8" ht="24" customHeight="1">
      <c r="A46" s="10"/>
      <c r="B46" s="23" t="s">
        <v>51</v>
      </c>
      <c r="C46" s="23"/>
      <c r="D46" s="18">
        <f>SUM(B29,B30,B31,B32,B33,F29,F30,F31,F32,F33)</f>
        <v>349</v>
      </c>
      <c r="E46" s="18">
        <f>SUM(C29,C30,C31,C32,C33,G29,G30,G31,G32,G33)</f>
        <v>586</v>
      </c>
      <c r="F46" s="18">
        <f t="shared" si="3"/>
        <v>935</v>
      </c>
      <c r="G46" s="19">
        <f>F46*100/H5</f>
        <v>0.19372416579473525</v>
      </c>
      <c r="H46" s="10"/>
    </row>
    <row r="47" spans="1:8" ht="24" customHeight="1">
      <c r="A47" s="10"/>
      <c r="B47" s="23" t="s">
        <v>46</v>
      </c>
      <c r="C47" s="23"/>
      <c r="D47" s="18">
        <f>SUM(B34+F34)</f>
        <v>22</v>
      </c>
      <c r="E47" s="18">
        <f>SUM(C34+G34)</f>
        <v>39</v>
      </c>
      <c r="F47" s="18">
        <f t="shared" si="3"/>
        <v>61</v>
      </c>
      <c r="G47" s="19">
        <f>F47*100/H5</f>
        <v>1.2638688891421231E-2</v>
      </c>
      <c r="H47" s="10"/>
    </row>
    <row r="48" spans="1:8" ht="24" customHeight="1">
      <c r="A48" s="10"/>
      <c r="B48" s="23" t="s">
        <v>52</v>
      </c>
      <c r="C48" s="23"/>
      <c r="D48" s="16">
        <f>SUM(D43:D47)</f>
        <v>38040</v>
      </c>
      <c r="E48" s="16">
        <f>SUM(E43:E47)</f>
        <v>43179</v>
      </c>
      <c r="F48" s="16">
        <f>SUM(F43:F47)</f>
        <v>81219</v>
      </c>
      <c r="G48" s="17">
        <f>SUM(G43:G47)</f>
        <v>16.827896279874441</v>
      </c>
      <c r="H48" s="10"/>
    </row>
    <row r="49" spans="1:8" ht="24" customHeight="1">
      <c r="A49" s="10"/>
      <c r="B49" s="10"/>
      <c r="C49" s="10"/>
      <c r="D49" s="10"/>
      <c r="E49" s="10"/>
      <c r="F49" s="10"/>
      <c r="G49" s="10"/>
      <c r="H49" s="10"/>
    </row>
    <row r="50" spans="1:8" ht="24" customHeight="1">
      <c r="A50" s="10"/>
      <c r="B50" s="10"/>
      <c r="C50" s="10"/>
      <c r="D50" s="10"/>
      <c r="E50" s="10"/>
      <c r="F50" s="10"/>
      <c r="G50" s="10"/>
      <c r="H50" s="10"/>
    </row>
    <row r="51" spans="1:8" ht="24" customHeight="1">
      <c r="A51" s="10"/>
      <c r="B51" s="27" t="s">
        <v>77</v>
      </c>
      <c r="C51" s="27"/>
      <c r="D51" s="27"/>
      <c r="E51" s="27"/>
      <c r="F51" s="27"/>
      <c r="G51" s="27"/>
      <c r="H51" s="10"/>
    </row>
    <row r="52" spans="1:8" ht="24" customHeight="1">
      <c r="A52" s="10"/>
      <c r="B52" s="27"/>
      <c r="C52" s="27"/>
      <c r="D52" s="27"/>
      <c r="E52" s="27"/>
      <c r="F52" s="27"/>
      <c r="G52" s="27"/>
      <c r="H52" s="10"/>
    </row>
    <row r="53" spans="1:8" ht="24" customHeight="1">
      <c r="A53" s="10"/>
      <c r="B53" s="10"/>
      <c r="C53" s="10"/>
      <c r="D53" s="10"/>
      <c r="E53" s="10"/>
      <c r="F53" s="10"/>
      <c r="G53" s="10"/>
      <c r="H53" s="10"/>
    </row>
    <row r="54" spans="1:8" ht="24" customHeight="1">
      <c r="A54" s="10"/>
      <c r="B54" s="10"/>
      <c r="C54" s="10"/>
      <c r="D54" s="10"/>
      <c r="E54" s="10"/>
      <c r="F54" s="10"/>
      <c r="G54" s="10"/>
      <c r="H54" s="10"/>
    </row>
    <row r="55" spans="1:8" ht="24" customHeight="1">
      <c r="A55" s="10"/>
      <c r="B55" s="10"/>
      <c r="C55" s="10"/>
      <c r="D55" s="10"/>
      <c r="E55" s="10"/>
      <c r="F55" s="10"/>
      <c r="G55" s="10"/>
      <c r="H55" s="10"/>
    </row>
    <row r="56" spans="1:8" ht="24" customHeight="1">
      <c r="A56" s="10"/>
      <c r="B56" s="10"/>
      <c r="C56" s="10"/>
      <c r="D56" s="10"/>
      <c r="E56" s="10"/>
      <c r="F56" s="10"/>
      <c r="G56" s="10"/>
      <c r="H56" s="10"/>
    </row>
    <row r="57" spans="1:8" ht="24" customHeight="1">
      <c r="A57" s="10"/>
      <c r="B57" s="10"/>
      <c r="C57" s="10"/>
      <c r="D57" s="10"/>
      <c r="E57" s="10"/>
      <c r="F57" s="10"/>
      <c r="G57" s="10"/>
      <c r="H57" s="10"/>
    </row>
    <row r="58" spans="1:8" ht="24" customHeight="1">
      <c r="A58" s="10"/>
      <c r="B58" s="10"/>
      <c r="C58" s="10"/>
      <c r="D58" s="10"/>
      <c r="E58" s="10"/>
      <c r="F58" s="10"/>
      <c r="G58" s="10"/>
      <c r="H58" s="10"/>
    </row>
    <row r="59" spans="1:8" ht="24" customHeight="1">
      <c r="A59" s="10"/>
      <c r="B59" s="10"/>
      <c r="C59" s="10"/>
      <c r="D59" s="10"/>
      <c r="E59" s="10"/>
      <c r="F59" s="10"/>
      <c r="G59" s="10"/>
      <c r="H59" s="10"/>
    </row>
    <row r="60" spans="1:8" ht="24" customHeight="1">
      <c r="A60" s="10"/>
      <c r="B60" s="10"/>
      <c r="C60" s="10"/>
      <c r="D60" s="10"/>
      <c r="E60" s="10"/>
      <c r="F60" s="10"/>
      <c r="G60" s="10"/>
      <c r="H60" s="10"/>
    </row>
    <row r="61" spans="1:8" ht="24" customHeight="1">
      <c r="A61" s="10"/>
      <c r="B61" s="10"/>
      <c r="C61" s="10"/>
      <c r="D61" s="10"/>
      <c r="E61" s="10"/>
      <c r="F61" s="10"/>
      <c r="G61" s="10"/>
      <c r="H61" s="10"/>
    </row>
    <row r="62" spans="1:8" ht="24" customHeight="1">
      <c r="A62" s="10"/>
      <c r="B62" s="10"/>
      <c r="C62" s="10"/>
      <c r="D62" s="10"/>
      <c r="E62" s="10"/>
      <c r="F62" s="10"/>
      <c r="G62" s="10"/>
      <c r="H62" s="10"/>
    </row>
    <row r="63" spans="1:8" ht="24" customHeight="1">
      <c r="A63" s="10"/>
      <c r="B63" s="10"/>
      <c r="C63" s="10"/>
      <c r="D63" s="10"/>
      <c r="E63" s="10"/>
      <c r="F63" s="10"/>
      <c r="G63" s="10"/>
      <c r="H63" s="10"/>
    </row>
    <row r="64" spans="1:8" ht="24" customHeight="1">
      <c r="A64" s="10"/>
      <c r="B64" s="10"/>
      <c r="C64" s="10"/>
      <c r="D64" s="10"/>
      <c r="E64" s="10"/>
      <c r="F64" s="10"/>
      <c r="G64" s="10"/>
      <c r="H64" s="10"/>
    </row>
    <row r="65" spans="1:8" ht="24" customHeight="1">
      <c r="A65" s="10"/>
      <c r="B65" s="10"/>
      <c r="C65" s="10"/>
      <c r="D65" s="10"/>
      <c r="E65" s="10"/>
      <c r="F65" s="10"/>
      <c r="G65" s="10"/>
      <c r="H65" s="10"/>
    </row>
    <row r="66" spans="1:8" ht="24" customHeight="1">
      <c r="A66" s="10"/>
      <c r="B66" s="10"/>
      <c r="C66" s="10"/>
      <c r="D66" s="10"/>
      <c r="E66" s="10"/>
      <c r="F66" s="10"/>
      <c r="G66" s="10"/>
      <c r="H66" s="10"/>
    </row>
    <row r="67" spans="1:8" ht="24" customHeight="1">
      <c r="A67" s="10"/>
      <c r="B67" s="10"/>
      <c r="C67" s="10"/>
      <c r="D67" s="10"/>
      <c r="E67" s="10"/>
      <c r="F67" s="10"/>
      <c r="G67" s="10"/>
      <c r="H67" s="10"/>
    </row>
    <row r="68" spans="1:8" ht="24" customHeight="1">
      <c r="A68" s="22"/>
      <c r="B68" s="22"/>
      <c r="C68" s="10"/>
      <c r="D68" s="10"/>
      <c r="E68" s="10"/>
      <c r="F68" s="10"/>
      <c r="G68" s="10"/>
      <c r="H68" s="10"/>
    </row>
    <row r="69" spans="1:8" ht="24" customHeight="1">
      <c r="A69" s="10"/>
      <c r="B69" s="10"/>
      <c r="C69" s="10"/>
      <c r="D69" s="10"/>
      <c r="E69" s="10"/>
      <c r="F69" s="10"/>
      <c r="G69" s="10"/>
      <c r="H69" s="10"/>
    </row>
    <row r="70" spans="1:8" ht="24" customHeight="1">
      <c r="A70" s="10"/>
      <c r="B70" s="10"/>
      <c r="C70" s="10"/>
      <c r="D70" s="10"/>
      <c r="E70" s="10"/>
      <c r="F70" s="10"/>
      <c r="G70" s="10"/>
      <c r="H70" s="10"/>
    </row>
    <row r="71" spans="1:8" ht="24" customHeight="1">
      <c r="A71" s="10"/>
      <c r="B71" s="10"/>
      <c r="C71" s="10"/>
      <c r="D71" s="10"/>
      <c r="E71" s="10"/>
      <c r="F71" s="10"/>
      <c r="G71" s="10"/>
      <c r="H71" s="10"/>
    </row>
    <row r="72" spans="1:8" ht="24" customHeight="1">
      <c r="A72" s="10"/>
      <c r="B72" s="10"/>
      <c r="C72" s="10"/>
      <c r="D72" s="10"/>
      <c r="E72" s="10"/>
      <c r="F72" s="10"/>
      <c r="G72" s="10"/>
      <c r="H72" s="10"/>
    </row>
  </sheetData>
  <mergeCells count="29">
    <mergeCell ref="A68:B68"/>
    <mergeCell ref="B43:C43"/>
    <mergeCell ref="B44:C44"/>
    <mergeCell ref="B45:C45"/>
    <mergeCell ref="B46:C46"/>
    <mergeCell ref="B47:C47"/>
    <mergeCell ref="B48:C48"/>
    <mergeCell ref="B51:G52"/>
    <mergeCell ref="F12:G12"/>
    <mergeCell ref="H12:H13"/>
    <mergeCell ref="A37:H37"/>
    <mergeCell ref="A38:H38"/>
    <mergeCell ref="B41:C42"/>
    <mergeCell ref="D41:E41"/>
    <mergeCell ref="F41:F42"/>
    <mergeCell ref="A7:E7"/>
    <mergeCell ref="A8:E8"/>
    <mergeCell ref="A9:E9"/>
    <mergeCell ref="A10:E10"/>
    <mergeCell ref="A12:A13"/>
    <mergeCell ref="B12:C12"/>
    <mergeCell ref="D12:D13"/>
    <mergeCell ref="E12:E13"/>
    <mergeCell ref="A6:H6"/>
    <mergeCell ref="A1:H1"/>
    <mergeCell ref="A2:H2"/>
    <mergeCell ref="A3:H3"/>
    <mergeCell ref="A4:E4"/>
    <mergeCell ref="A5:E5"/>
  </mergeCells>
  <pageMargins left="0.6692913385826772" right="0.51181102362204722" top="0.49" bottom="0.59" header="0.31496062992125984" footer="0.23"/>
  <pageSetup paperSize="9" orientation="portrait" r:id="rId1"/>
  <headerFooter>
    <oddFooter>&amp;R&amp;"TH SarabunPSK,ธรรมดา"&amp;16ข้อมูลจากเว็บไซต์กรมการปกครอง https://dopa.go.th ณ วันที่ 31 ธันวาคม 2558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topLeftCell="A46" zoomScale="85" zoomScaleNormal="100" zoomScaleSheetLayoutView="85" workbookViewId="0">
      <selection activeCell="G59" sqref="G59"/>
    </sheetView>
  </sheetViews>
  <sheetFormatPr defaultColWidth="9" defaultRowHeight="21.95" customHeight="1"/>
  <cols>
    <col min="1" max="1" width="11.7109375" style="1" customWidth="1"/>
    <col min="2" max="3" width="10.7109375" style="1" customWidth="1"/>
    <col min="4" max="5" width="11.7109375" style="1" customWidth="1"/>
    <col min="6" max="7" width="10.7109375" style="1" customWidth="1"/>
    <col min="8" max="8" width="11.7109375" style="1" customWidth="1"/>
    <col min="9" max="16384" width="9" style="1"/>
  </cols>
  <sheetData>
    <row r="1" spans="1:8" ht="24" customHeight="1">
      <c r="A1" s="22" t="s">
        <v>66</v>
      </c>
      <c r="B1" s="22"/>
      <c r="C1" s="22"/>
      <c r="D1" s="22"/>
      <c r="E1" s="22"/>
      <c r="F1" s="22"/>
      <c r="G1" s="22"/>
      <c r="H1" s="22"/>
    </row>
    <row r="2" spans="1:8" ht="24" customHeight="1">
      <c r="A2" s="22" t="s">
        <v>53</v>
      </c>
      <c r="B2" s="22"/>
      <c r="C2" s="22"/>
      <c r="D2" s="22"/>
      <c r="E2" s="22"/>
      <c r="F2" s="22"/>
      <c r="G2" s="22"/>
      <c r="H2" s="22"/>
    </row>
    <row r="3" spans="1:8" ht="9.75" customHeight="1">
      <c r="A3" s="22"/>
      <c r="B3" s="22"/>
      <c r="C3" s="22"/>
      <c r="D3" s="22"/>
      <c r="E3" s="22"/>
      <c r="F3" s="22"/>
      <c r="G3" s="22"/>
      <c r="H3" s="22"/>
    </row>
    <row r="4" spans="1:8" ht="24" customHeight="1">
      <c r="A4" s="23" t="s">
        <v>55</v>
      </c>
      <c r="B4" s="23"/>
      <c r="C4" s="23"/>
      <c r="D4" s="23"/>
      <c r="E4" s="23"/>
      <c r="F4" s="11" t="s">
        <v>3</v>
      </c>
      <c r="G4" s="11" t="s">
        <v>4</v>
      </c>
      <c r="H4" s="11" t="s">
        <v>2</v>
      </c>
    </row>
    <row r="5" spans="1:8" ht="24" customHeight="1">
      <c r="A5" s="24" t="s">
        <v>56</v>
      </c>
      <c r="B5" s="24"/>
      <c r="C5" s="24"/>
      <c r="D5" s="24"/>
      <c r="E5" s="24"/>
      <c r="F5" s="13">
        <v>241282</v>
      </c>
      <c r="G5" s="13">
        <v>238236</v>
      </c>
      <c r="H5" s="14">
        <f>SUM(F5:G5)</f>
        <v>479518</v>
      </c>
    </row>
    <row r="6" spans="1:8" ht="24" customHeight="1">
      <c r="A6" s="24" t="s">
        <v>57</v>
      </c>
      <c r="B6" s="24"/>
      <c r="C6" s="24"/>
      <c r="D6" s="24"/>
      <c r="E6" s="24"/>
      <c r="F6" s="24"/>
      <c r="G6" s="24"/>
      <c r="H6" s="24"/>
    </row>
    <row r="7" spans="1:8" ht="24" customHeight="1">
      <c r="A7" s="25" t="s">
        <v>58</v>
      </c>
      <c r="B7" s="25"/>
      <c r="C7" s="25"/>
      <c r="D7" s="25"/>
      <c r="E7" s="25"/>
      <c r="F7" s="13">
        <v>239612</v>
      </c>
      <c r="G7" s="13">
        <v>236424</v>
      </c>
      <c r="H7" s="14">
        <f>SUM(F7:G7)</f>
        <v>476036</v>
      </c>
    </row>
    <row r="8" spans="1:8" ht="24" customHeight="1">
      <c r="A8" s="25" t="s">
        <v>59</v>
      </c>
      <c r="B8" s="25"/>
      <c r="C8" s="25"/>
      <c r="D8" s="25"/>
      <c r="E8" s="25"/>
      <c r="F8" s="13">
        <v>727</v>
      </c>
      <c r="G8" s="13">
        <v>961</v>
      </c>
      <c r="H8" s="14">
        <f t="shared" ref="H8:H10" si="0">SUM(F8:G8)</f>
        <v>1688</v>
      </c>
    </row>
    <row r="9" spans="1:8" ht="24" customHeight="1">
      <c r="A9" s="25" t="s">
        <v>61</v>
      </c>
      <c r="B9" s="25"/>
      <c r="C9" s="25"/>
      <c r="D9" s="25"/>
      <c r="E9" s="25"/>
      <c r="F9" s="13">
        <v>737</v>
      </c>
      <c r="G9" s="13">
        <v>680</v>
      </c>
      <c r="H9" s="14">
        <f t="shared" si="0"/>
        <v>1417</v>
      </c>
    </row>
    <row r="10" spans="1:8" ht="24" customHeight="1">
      <c r="A10" s="25" t="s">
        <v>60</v>
      </c>
      <c r="B10" s="25"/>
      <c r="C10" s="25"/>
      <c r="D10" s="25"/>
      <c r="E10" s="25"/>
      <c r="F10" s="13">
        <v>206</v>
      </c>
      <c r="G10" s="13">
        <v>171</v>
      </c>
      <c r="H10" s="14">
        <f t="shared" si="0"/>
        <v>377</v>
      </c>
    </row>
    <row r="11" spans="1:8" ht="21.95" customHeight="1">
      <c r="A11" s="2"/>
      <c r="B11" s="2"/>
      <c r="C11" s="2"/>
      <c r="D11" s="2"/>
      <c r="E11" s="2"/>
      <c r="F11" s="2"/>
      <c r="G11" s="2"/>
      <c r="H11" s="2"/>
    </row>
    <row r="12" spans="1:8" ht="24" customHeight="1">
      <c r="A12" s="28" t="s">
        <v>0</v>
      </c>
      <c r="B12" s="30" t="s">
        <v>1</v>
      </c>
      <c r="C12" s="31"/>
      <c r="D12" s="28" t="s">
        <v>2</v>
      </c>
      <c r="E12" s="28" t="s">
        <v>0</v>
      </c>
      <c r="F12" s="30" t="s">
        <v>1</v>
      </c>
      <c r="G12" s="31"/>
      <c r="H12" s="28" t="s">
        <v>2</v>
      </c>
    </row>
    <row r="13" spans="1:8" ht="24" customHeight="1">
      <c r="A13" s="29"/>
      <c r="B13" s="11" t="s">
        <v>3</v>
      </c>
      <c r="C13" s="11" t="s">
        <v>4</v>
      </c>
      <c r="D13" s="29"/>
      <c r="E13" s="29"/>
      <c r="F13" s="11" t="s">
        <v>3</v>
      </c>
      <c r="G13" s="11" t="s">
        <v>4</v>
      </c>
      <c r="H13" s="29"/>
    </row>
    <row r="14" spans="1:8" ht="21.95" customHeight="1">
      <c r="A14" s="4" t="s">
        <v>5</v>
      </c>
      <c r="B14" s="12">
        <v>3218</v>
      </c>
      <c r="C14" s="12">
        <v>3296</v>
      </c>
      <c r="D14" s="12">
        <f t="shared" ref="D14:D34" si="1">SUM(B14:C14)</f>
        <v>6514</v>
      </c>
      <c r="E14" s="5" t="s">
        <v>6</v>
      </c>
      <c r="F14" s="12">
        <v>2935</v>
      </c>
      <c r="G14" s="12">
        <v>2987</v>
      </c>
      <c r="H14" s="12">
        <f t="shared" ref="H14:H34" si="2">SUM(F14:G14)</f>
        <v>5922</v>
      </c>
    </row>
    <row r="15" spans="1:8" ht="21.95" customHeight="1">
      <c r="A15" s="6" t="s">
        <v>7</v>
      </c>
      <c r="B15" s="12">
        <v>2555</v>
      </c>
      <c r="C15" s="12">
        <v>2681</v>
      </c>
      <c r="D15" s="12">
        <f t="shared" si="1"/>
        <v>5236</v>
      </c>
      <c r="E15" s="7" t="s">
        <v>8</v>
      </c>
      <c r="F15" s="12">
        <v>2460</v>
      </c>
      <c r="G15" s="12">
        <v>2465</v>
      </c>
      <c r="H15" s="12">
        <f t="shared" si="2"/>
        <v>4925</v>
      </c>
    </row>
    <row r="16" spans="1:8" ht="21.95" customHeight="1">
      <c r="A16" s="6" t="s">
        <v>9</v>
      </c>
      <c r="B16" s="12">
        <v>2231</v>
      </c>
      <c r="C16" s="12">
        <v>2197</v>
      </c>
      <c r="D16" s="12">
        <f t="shared" si="1"/>
        <v>4428</v>
      </c>
      <c r="E16" s="7" t="s">
        <v>10</v>
      </c>
      <c r="F16" s="12">
        <v>2048</v>
      </c>
      <c r="G16" s="12">
        <v>2048</v>
      </c>
      <c r="H16" s="12">
        <f t="shared" si="2"/>
        <v>4096</v>
      </c>
    </row>
    <row r="17" spans="1:8" ht="21.95" customHeight="1">
      <c r="A17" s="6" t="s">
        <v>11</v>
      </c>
      <c r="B17" s="12">
        <v>1800</v>
      </c>
      <c r="C17" s="12">
        <v>1808</v>
      </c>
      <c r="D17" s="12">
        <f t="shared" si="1"/>
        <v>3608</v>
      </c>
      <c r="E17" s="7" t="s">
        <v>12</v>
      </c>
      <c r="F17" s="12">
        <v>1655</v>
      </c>
      <c r="G17" s="12">
        <v>1732</v>
      </c>
      <c r="H17" s="12">
        <f t="shared" si="2"/>
        <v>3387</v>
      </c>
    </row>
    <row r="18" spans="1:8" ht="21.95" customHeight="1">
      <c r="A18" s="6" t="s">
        <v>13</v>
      </c>
      <c r="B18" s="12">
        <v>1451</v>
      </c>
      <c r="C18" s="12">
        <v>1550</v>
      </c>
      <c r="D18" s="12">
        <f t="shared" si="1"/>
        <v>3001</v>
      </c>
      <c r="E18" s="7" t="s">
        <v>14</v>
      </c>
      <c r="F18" s="12">
        <v>1371</v>
      </c>
      <c r="G18" s="12">
        <v>1359</v>
      </c>
      <c r="H18" s="12">
        <f t="shared" si="2"/>
        <v>2730</v>
      </c>
    </row>
    <row r="19" spans="1:8" ht="21.95" customHeight="1">
      <c r="A19" s="6" t="s">
        <v>15</v>
      </c>
      <c r="B19" s="12">
        <v>1298</v>
      </c>
      <c r="C19" s="12">
        <v>1394</v>
      </c>
      <c r="D19" s="12">
        <f t="shared" si="1"/>
        <v>2692</v>
      </c>
      <c r="E19" s="7" t="s">
        <v>16</v>
      </c>
      <c r="F19" s="12">
        <v>1266</v>
      </c>
      <c r="G19" s="12">
        <v>1426</v>
      </c>
      <c r="H19" s="12">
        <f t="shared" si="2"/>
        <v>2692</v>
      </c>
    </row>
    <row r="20" spans="1:8" ht="21.95" customHeight="1">
      <c r="A20" s="6" t="s">
        <v>17</v>
      </c>
      <c r="B20" s="12">
        <v>1153</v>
      </c>
      <c r="C20" s="12">
        <v>1276</v>
      </c>
      <c r="D20" s="12">
        <f t="shared" si="1"/>
        <v>2429</v>
      </c>
      <c r="E20" s="7" t="s">
        <v>18</v>
      </c>
      <c r="F20" s="12">
        <v>1202</v>
      </c>
      <c r="G20" s="12">
        <v>1245</v>
      </c>
      <c r="H20" s="12">
        <f t="shared" si="2"/>
        <v>2447</v>
      </c>
    </row>
    <row r="21" spans="1:8" ht="21.95" customHeight="1">
      <c r="A21" s="6" t="s">
        <v>19</v>
      </c>
      <c r="B21" s="12">
        <v>1065</v>
      </c>
      <c r="C21" s="12">
        <v>1192</v>
      </c>
      <c r="D21" s="12">
        <f t="shared" si="1"/>
        <v>2257</v>
      </c>
      <c r="E21" s="7" t="s">
        <v>20</v>
      </c>
      <c r="F21" s="12">
        <v>899</v>
      </c>
      <c r="G21" s="12">
        <v>1024</v>
      </c>
      <c r="H21" s="12">
        <f t="shared" si="2"/>
        <v>1923</v>
      </c>
    </row>
    <row r="22" spans="1:8" ht="21.95" customHeight="1">
      <c r="A22" s="6" t="s">
        <v>21</v>
      </c>
      <c r="B22" s="12">
        <v>934</v>
      </c>
      <c r="C22" s="12">
        <v>1063</v>
      </c>
      <c r="D22" s="12">
        <f t="shared" si="1"/>
        <v>1997</v>
      </c>
      <c r="E22" s="7" t="s">
        <v>22</v>
      </c>
      <c r="F22" s="12">
        <v>975</v>
      </c>
      <c r="G22" s="12">
        <v>1153</v>
      </c>
      <c r="H22" s="12">
        <f t="shared" si="2"/>
        <v>2128</v>
      </c>
    </row>
    <row r="23" spans="1:8" ht="21.95" customHeight="1">
      <c r="A23" s="6" t="s">
        <v>23</v>
      </c>
      <c r="B23" s="12">
        <v>825</v>
      </c>
      <c r="C23" s="12">
        <v>913</v>
      </c>
      <c r="D23" s="12">
        <f t="shared" si="1"/>
        <v>1738</v>
      </c>
      <c r="E23" s="7" t="s">
        <v>24</v>
      </c>
      <c r="F23" s="12">
        <v>649</v>
      </c>
      <c r="G23" s="12">
        <v>902</v>
      </c>
      <c r="H23" s="12">
        <f t="shared" si="2"/>
        <v>1551</v>
      </c>
    </row>
    <row r="24" spans="1:8" ht="21.95" customHeight="1">
      <c r="A24" s="6" t="s">
        <v>25</v>
      </c>
      <c r="B24" s="12">
        <v>593</v>
      </c>
      <c r="C24" s="12">
        <v>812</v>
      </c>
      <c r="D24" s="12">
        <f t="shared" si="1"/>
        <v>1405</v>
      </c>
      <c r="E24" s="7" t="s">
        <v>26</v>
      </c>
      <c r="F24" s="12">
        <v>592</v>
      </c>
      <c r="G24" s="12">
        <v>801</v>
      </c>
      <c r="H24" s="12">
        <f t="shared" si="2"/>
        <v>1393</v>
      </c>
    </row>
    <row r="25" spans="1:8" ht="21.95" customHeight="1">
      <c r="A25" s="6" t="s">
        <v>27</v>
      </c>
      <c r="B25" s="12">
        <v>594</v>
      </c>
      <c r="C25" s="12">
        <v>750</v>
      </c>
      <c r="D25" s="12">
        <f t="shared" si="1"/>
        <v>1344</v>
      </c>
      <c r="E25" s="7" t="s">
        <v>28</v>
      </c>
      <c r="F25" s="12">
        <v>526</v>
      </c>
      <c r="G25" s="12">
        <v>692</v>
      </c>
      <c r="H25" s="12">
        <f t="shared" si="2"/>
        <v>1218</v>
      </c>
    </row>
    <row r="26" spans="1:8" ht="21.95" customHeight="1">
      <c r="A26" s="6" t="s">
        <v>29</v>
      </c>
      <c r="B26" s="12">
        <v>446</v>
      </c>
      <c r="C26" s="12">
        <v>564</v>
      </c>
      <c r="D26" s="12">
        <f t="shared" si="1"/>
        <v>1010</v>
      </c>
      <c r="E26" s="7" t="s">
        <v>30</v>
      </c>
      <c r="F26" s="12">
        <v>375</v>
      </c>
      <c r="G26" s="12">
        <v>447</v>
      </c>
      <c r="H26" s="12">
        <f t="shared" si="2"/>
        <v>822</v>
      </c>
    </row>
    <row r="27" spans="1:8" ht="21.95" customHeight="1">
      <c r="A27" s="6" t="s">
        <v>31</v>
      </c>
      <c r="B27" s="12">
        <v>287</v>
      </c>
      <c r="C27" s="12">
        <v>386</v>
      </c>
      <c r="D27" s="12">
        <f t="shared" si="1"/>
        <v>673</v>
      </c>
      <c r="E27" s="7" t="s">
        <v>32</v>
      </c>
      <c r="F27" s="12">
        <v>271</v>
      </c>
      <c r="G27" s="12">
        <v>315</v>
      </c>
      <c r="H27" s="12">
        <f t="shared" si="2"/>
        <v>586</v>
      </c>
    </row>
    <row r="28" spans="1:8" ht="21.95" customHeight="1">
      <c r="A28" s="6" t="s">
        <v>33</v>
      </c>
      <c r="B28" s="12">
        <v>182</v>
      </c>
      <c r="C28" s="12">
        <v>240</v>
      </c>
      <c r="D28" s="12">
        <f t="shared" si="1"/>
        <v>422</v>
      </c>
      <c r="E28" s="7" t="s">
        <v>34</v>
      </c>
      <c r="F28" s="12">
        <v>147</v>
      </c>
      <c r="G28" s="12">
        <v>213</v>
      </c>
      <c r="H28" s="12">
        <f t="shared" si="2"/>
        <v>360</v>
      </c>
    </row>
    <row r="29" spans="1:8" ht="21.95" customHeight="1">
      <c r="A29" s="6" t="s">
        <v>35</v>
      </c>
      <c r="B29" s="12">
        <v>93</v>
      </c>
      <c r="C29" s="12">
        <v>145</v>
      </c>
      <c r="D29" s="12">
        <f t="shared" si="1"/>
        <v>238</v>
      </c>
      <c r="E29" s="7" t="s">
        <v>36</v>
      </c>
      <c r="F29" s="12">
        <v>70</v>
      </c>
      <c r="G29" s="12">
        <v>109</v>
      </c>
      <c r="H29" s="12">
        <f t="shared" si="2"/>
        <v>179</v>
      </c>
    </row>
    <row r="30" spans="1:8" ht="21.95" customHeight="1">
      <c r="A30" s="6" t="s">
        <v>37</v>
      </c>
      <c r="B30" s="12">
        <v>63</v>
      </c>
      <c r="C30" s="12">
        <v>106</v>
      </c>
      <c r="D30" s="12">
        <f t="shared" si="1"/>
        <v>169</v>
      </c>
      <c r="E30" s="7" t="s">
        <v>38</v>
      </c>
      <c r="F30" s="12">
        <v>53</v>
      </c>
      <c r="G30" s="12">
        <v>83</v>
      </c>
      <c r="H30" s="12">
        <f t="shared" si="2"/>
        <v>136</v>
      </c>
    </row>
    <row r="31" spans="1:8" ht="21.95" customHeight="1">
      <c r="A31" s="6" t="s">
        <v>39</v>
      </c>
      <c r="B31" s="12">
        <v>67</v>
      </c>
      <c r="C31" s="12">
        <v>87</v>
      </c>
      <c r="D31" s="12">
        <f t="shared" si="1"/>
        <v>154</v>
      </c>
      <c r="E31" s="7" t="s">
        <v>40</v>
      </c>
      <c r="F31" s="12">
        <v>27</v>
      </c>
      <c r="G31" s="12">
        <v>42</v>
      </c>
      <c r="H31" s="12">
        <f t="shared" si="2"/>
        <v>69</v>
      </c>
    </row>
    <row r="32" spans="1:8" ht="21.95" customHeight="1">
      <c r="A32" s="6" t="s">
        <v>41</v>
      </c>
      <c r="B32" s="12">
        <v>13</v>
      </c>
      <c r="C32" s="12">
        <v>33</v>
      </c>
      <c r="D32" s="12">
        <f t="shared" si="1"/>
        <v>46</v>
      </c>
      <c r="E32" s="7" t="s">
        <v>42</v>
      </c>
      <c r="F32" s="12">
        <v>18</v>
      </c>
      <c r="G32" s="12">
        <v>26</v>
      </c>
      <c r="H32" s="12">
        <f t="shared" si="2"/>
        <v>44</v>
      </c>
    </row>
    <row r="33" spans="1:8" ht="21.95" customHeight="1">
      <c r="A33" s="6" t="s">
        <v>43</v>
      </c>
      <c r="B33" s="12">
        <v>7</v>
      </c>
      <c r="C33" s="12">
        <v>16</v>
      </c>
      <c r="D33" s="12">
        <f t="shared" si="1"/>
        <v>23</v>
      </c>
      <c r="E33" s="7" t="s">
        <v>44</v>
      </c>
      <c r="F33" s="12">
        <v>6</v>
      </c>
      <c r="G33" s="12">
        <v>13</v>
      </c>
      <c r="H33" s="12">
        <f t="shared" si="2"/>
        <v>19</v>
      </c>
    </row>
    <row r="34" spans="1:8" ht="21.95" customHeight="1">
      <c r="A34" s="8" t="s">
        <v>45</v>
      </c>
      <c r="B34" s="12">
        <v>3</v>
      </c>
      <c r="C34" s="12">
        <v>6</v>
      </c>
      <c r="D34" s="12">
        <f t="shared" si="1"/>
        <v>9</v>
      </c>
      <c r="E34" s="9" t="s">
        <v>46</v>
      </c>
      <c r="F34" s="12">
        <v>18</v>
      </c>
      <c r="G34" s="12">
        <v>29</v>
      </c>
      <c r="H34" s="12">
        <f t="shared" si="2"/>
        <v>47</v>
      </c>
    </row>
    <row r="37" spans="1:8" ht="24" customHeight="1">
      <c r="A37" s="26" t="s">
        <v>67</v>
      </c>
      <c r="B37" s="26"/>
      <c r="C37" s="26"/>
      <c r="D37" s="26"/>
      <c r="E37" s="26"/>
      <c r="F37" s="26"/>
      <c r="G37" s="26"/>
      <c r="H37" s="26"/>
    </row>
    <row r="38" spans="1:8" ht="24" customHeight="1">
      <c r="A38" s="26" t="s">
        <v>53</v>
      </c>
      <c r="B38" s="26"/>
      <c r="C38" s="26"/>
      <c r="D38" s="26"/>
      <c r="E38" s="26"/>
      <c r="F38" s="26"/>
      <c r="G38" s="26"/>
      <c r="H38" s="26"/>
    </row>
    <row r="39" spans="1:8" ht="24" customHeight="1">
      <c r="A39" s="10"/>
      <c r="B39" s="10"/>
      <c r="C39" s="10"/>
      <c r="D39" s="10"/>
      <c r="E39" s="10"/>
      <c r="F39" s="10"/>
      <c r="G39" s="10"/>
      <c r="H39" s="10"/>
    </row>
    <row r="40" spans="1:8" ht="24" customHeight="1">
      <c r="A40" s="10"/>
      <c r="B40" s="10"/>
      <c r="C40" s="10"/>
      <c r="D40" s="10"/>
      <c r="E40" s="10"/>
      <c r="F40" s="10"/>
      <c r="G40" s="10"/>
      <c r="H40" s="10"/>
    </row>
    <row r="41" spans="1:8" ht="24" customHeight="1">
      <c r="A41" s="10"/>
      <c r="B41" s="23" t="s">
        <v>47</v>
      </c>
      <c r="C41" s="23"/>
      <c r="D41" s="23" t="s">
        <v>1</v>
      </c>
      <c r="E41" s="23"/>
      <c r="F41" s="23" t="s">
        <v>2</v>
      </c>
      <c r="G41" s="11" t="s">
        <v>62</v>
      </c>
      <c r="H41" s="10"/>
    </row>
    <row r="42" spans="1:8" ht="24" customHeight="1">
      <c r="A42" s="10"/>
      <c r="B42" s="23"/>
      <c r="C42" s="23"/>
      <c r="D42" s="15" t="s">
        <v>3</v>
      </c>
      <c r="E42" s="15" t="s">
        <v>4</v>
      </c>
      <c r="F42" s="23"/>
      <c r="G42" s="11" t="s">
        <v>63</v>
      </c>
      <c r="H42" s="10"/>
    </row>
    <row r="43" spans="1:8" ht="24" customHeight="1">
      <c r="A43" s="10"/>
      <c r="B43" s="23" t="s">
        <v>48</v>
      </c>
      <c r="C43" s="23"/>
      <c r="D43" s="18">
        <f>SUM(B14,B15,B16,B17,B18,F14,F15,F16,F17,F18)</f>
        <v>21724</v>
      </c>
      <c r="E43" s="18">
        <f>SUM(C14,C15,C16,C17,C18,G14,G15,G16,G17,G18)</f>
        <v>22123</v>
      </c>
      <c r="F43" s="18">
        <f>SUM(D43:E43)</f>
        <v>43847</v>
      </c>
      <c r="G43" s="19">
        <f>F43*100/H5</f>
        <v>9.1439737402975485</v>
      </c>
      <c r="H43" s="10"/>
    </row>
    <row r="44" spans="1:8" ht="24" customHeight="1">
      <c r="A44" s="10"/>
      <c r="B44" s="23" t="s">
        <v>49</v>
      </c>
      <c r="C44" s="23"/>
      <c r="D44" s="18">
        <f>SUM(B19,B20,B21,B22,B23,F19,F20,F21,F22,F23)</f>
        <v>10266</v>
      </c>
      <c r="E44" s="18">
        <f>SUM(C19,C20,C21,C22,C23,G19,G20,G21,G22,G23)</f>
        <v>11588</v>
      </c>
      <c r="F44" s="18">
        <f t="shared" ref="F44:F47" si="3">SUM(D44:E44)</f>
        <v>21854</v>
      </c>
      <c r="G44" s="19">
        <f>F44*100/H5</f>
        <v>4.5574931493708268</v>
      </c>
      <c r="H44" s="10"/>
    </row>
    <row r="45" spans="1:8" ht="24" customHeight="1">
      <c r="A45" s="10"/>
      <c r="B45" s="23" t="s">
        <v>50</v>
      </c>
      <c r="C45" s="23"/>
      <c r="D45" s="18">
        <f>SUM(B24,B25,B26,B27,B28,F24,F25,F26,F27,F28)</f>
        <v>4013</v>
      </c>
      <c r="E45" s="18">
        <f>SUM(C24,C25,C26,C27,C28,G24,G25,G26,G27,G28)</f>
        <v>5220</v>
      </c>
      <c r="F45" s="18">
        <f t="shared" si="3"/>
        <v>9233</v>
      </c>
      <c r="G45" s="19">
        <f>F45*100/H5</f>
        <v>1.9254751646444972</v>
      </c>
      <c r="H45" s="10"/>
    </row>
    <row r="46" spans="1:8" ht="24" customHeight="1">
      <c r="A46" s="10"/>
      <c r="B46" s="23" t="s">
        <v>51</v>
      </c>
      <c r="C46" s="23"/>
      <c r="D46" s="18">
        <f>SUM(B29,B30,B31,B32,B33,F29,F30,F31,F32,F33)</f>
        <v>417</v>
      </c>
      <c r="E46" s="18">
        <f>SUM(C29,C30,C31,C32,C33,G29,G30,G31,G32,G33)</f>
        <v>660</v>
      </c>
      <c r="F46" s="18">
        <f t="shared" si="3"/>
        <v>1077</v>
      </c>
      <c r="G46" s="19">
        <f>F46*100/H5</f>
        <v>0.22460053637194016</v>
      </c>
      <c r="H46" s="10"/>
    </row>
    <row r="47" spans="1:8" ht="24" customHeight="1">
      <c r="A47" s="10"/>
      <c r="B47" s="23" t="s">
        <v>46</v>
      </c>
      <c r="C47" s="23"/>
      <c r="D47" s="18">
        <f>SUM(B34+F34)</f>
        <v>21</v>
      </c>
      <c r="E47" s="18">
        <f>SUM(C34+G34)</f>
        <v>35</v>
      </c>
      <c r="F47" s="18">
        <f t="shared" si="3"/>
        <v>56</v>
      </c>
      <c r="G47" s="19">
        <f>F47*100/H5</f>
        <v>1.1678393720360862E-2</v>
      </c>
      <c r="H47" s="10"/>
    </row>
    <row r="48" spans="1:8" ht="24" customHeight="1">
      <c r="A48" s="10"/>
      <c r="B48" s="23" t="s">
        <v>52</v>
      </c>
      <c r="C48" s="23"/>
      <c r="D48" s="16">
        <f>SUM(D43:D47)</f>
        <v>36441</v>
      </c>
      <c r="E48" s="16">
        <f>SUM(E43:E47)</f>
        <v>39626</v>
      </c>
      <c r="F48" s="16">
        <f>SUM(F43:F47)</f>
        <v>76067</v>
      </c>
      <c r="G48" s="17">
        <f>SUM(G43:G47)</f>
        <v>15.863220984405173</v>
      </c>
      <c r="H48" s="10"/>
    </row>
    <row r="49" spans="1:8" ht="24" customHeight="1">
      <c r="A49" s="10"/>
      <c r="B49" s="10"/>
      <c r="C49" s="10"/>
      <c r="D49" s="10"/>
      <c r="E49" s="10"/>
      <c r="F49" s="10"/>
      <c r="G49" s="10"/>
      <c r="H49" s="10"/>
    </row>
    <row r="50" spans="1:8" ht="24" customHeight="1">
      <c r="A50" s="10"/>
      <c r="B50" s="10"/>
      <c r="C50" s="10"/>
      <c r="D50" s="10"/>
      <c r="E50" s="10"/>
      <c r="F50" s="10"/>
      <c r="G50" s="10"/>
      <c r="H50" s="10"/>
    </row>
    <row r="51" spans="1:8" ht="24" customHeight="1">
      <c r="A51" s="10"/>
      <c r="B51" s="27" t="s">
        <v>76</v>
      </c>
      <c r="C51" s="27"/>
      <c r="D51" s="27"/>
      <c r="E51" s="27"/>
      <c r="F51" s="27"/>
      <c r="G51" s="27"/>
      <c r="H51" s="10"/>
    </row>
    <row r="52" spans="1:8" ht="24" customHeight="1">
      <c r="A52" s="10"/>
      <c r="B52" s="27"/>
      <c r="C52" s="27"/>
      <c r="D52" s="27"/>
      <c r="E52" s="27"/>
      <c r="F52" s="27"/>
      <c r="G52" s="27"/>
      <c r="H52" s="10"/>
    </row>
    <row r="53" spans="1:8" ht="24" customHeight="1">
      <c r="A53" s="10"/>
      <c r="B53" s="10"/>
      <c r="C53" s="10"/>
      <c r="D53" s="10"/>
      <c r="E53" s="10"/>
      <c r="F53" s="10"/>
      <c r="G53" s="10"/>
      <c r="H53" s="10"/>
    </row>
    <row r="54" spans="1:8" ht="24" customHeight="1">
      <c r="A54" s="10"/>
      <c r="B54" s="10"/>
      <c r="C54" s="10"/>
      <c r="D54" s="10"/>
      <c r="E54" s="10"/>
      <c r="F54" s="10"/>
      <c r="G54" s="10"/>
      <c r="H54" s="10"/>
    </row>
    <row r="55" spans="1:8" ht="24" customHeight="1">
      <c r="A55" s="10"/>
      <c r="B55" s="10"/>
      <c r="C55" s="10"/>
      <c r="D55" s="10"/>
      <c r="E55" s="10"/>
      <c r="F55" s="10"/>
      <c r="G55" s="10"/>
      <c r="H55" s="10"/>
    </row>
    <row r="56" spans="1:8" ht="24" customHeight="1">
      <c r="A56" s="10"/>
      <c r="B56" s="10"/>
      <c r="C56" s="10"/>
      <c r="D56" s="10"/>
      <c r="E56" s="10"/>
      <c r="F56" s="10"/>
      <c r="G56" s="10"/>
      <c r="H56" s="10"/>
    </row>
    <row r="57" spans="1:8" ht="24" customHeight="1">
      <c r="A57" s="10"/>
      <c r="B57" s="10"/>
      <c r="C57" s="10"/>
      <c r="D57" s="10"/>
      <c r="E57" s="10"/>
      <c r="F57" s="10"/>
      <c r="G57" s="10"/>
      <c r="H57" s="10"/>
    </row>
    <row r="58" spans="1:8" ht="24" customHeight="1">
      <c r="A58" s="10"/>
      <c r="B58" s="10"/>
      <c r="C58" s="10"/>
      <c r="D58" s="10"/>
      <c r="E58" s="10"/>
      <c r="F58" s="10"/>
      <c r="G58" s="10"/>
      <c r="H58" s="10"/>
    </row>
    <row r="59" spans="1:8" ht="24" customHeight="1">
      <c r="A59" s="10"/>
      <c r="B59" s="10"/>
      <c r="C59" s="10"/>
      <c r="D59" s="10"/>
      <c r="E59" s="10"/>
      <c r="F59" s="10"/>
      <c r="G59" s="10"/>
      <c r="H59" s="10"/>
    </row>
    <row r="60" spans="1:8" ht="24" customHeight="1">
      <c r="A60" s="10"/>
      <c r="B60" s="10"/>
      <c r="C60" s="10"/>
      <c r="D60" s="10"/>
      <c r="E60" s="10"/>
      <c r="F60" s="10"/>
      <c r="G60" s="10"/>
      <c r="H60" s="10"/>
    </row>
    <row r="61" spans="1:8" ht="24" customHeight="1">
      <c r="A61" s="10"/>
      <c r="B61" s="10"/>
      <c r="C61" s="10"/>
      <c r="D61" s="10"/>
      <c r="E61" s="10"/>
      <c r="F61" s="10"/>
      <c r="G61" s="10"/>
      <c r="H61" s="10"/>
    </row>
    <row r="62" spans="1:8" ht="24" customHeight="1">
      <c r="A62" s="10"/>
      <c r="B62" s="10"/>
      <c r="C62" s="10"/>
      <c r="D62" s="10"/>
      <c r="E62" s="10"/>
      <c r="F62" s="10"/>
      <c r="G62" s="10"/>
      <c r="H62" s="10"/>
    </row>
    <row r="63" spans="1:8" ht="24" customHeight="1">
      <c r="A63" s="10"/>
      <c r="B63" s="10"/>
      <c r="C63" s="10"/>
      <c r="D63" s="10"/>
      <c r="E63" s="10"/>
      <c r="F63" s="10"/>
      <c r="G63" s="10"/>
      <c r="H63" s="10"/>
    </row>
    <row r="64" spans="1:8" ht="24" customHeight="1">
      <c r="A64" s="10"/>
      <c r="B64" s="10"/>
      <c r="C64" s="10"/>
      <c r="D64" s="10"/>
      <c r="E64" s="10"/>
      <c r="F64" s="10"/>
      <c r="G64" s="10"/>
      <c r="H64" s="10"/>
    </row>
    <row r="65" spans="1:8" ht="24" customHeight="1">
      <c r="A65" s="10"/>
      <c r="B65" s="10"/>
      <c r="C65" s="10"/>
      <c r="D65" s="10"/>
      <c r="E65" s="10"/>
      <c r="F65" s="10"/>
      <c r="G65" s="10"/>
      <c r="H65" s="10"/>
    </row>
    <row r="66" spans="1:8" ht="24" customHeight="1">
      <c r="A66" s="10"/>
      <c r="B66" s="10"/>
      <c r="C66" s="10"/>
      <c r="D66" s="10"/>
      <c r="E66" s="10"/>
      <c r="F66" s="10"/>
      <c r="G66" s="10"/>
      <c r="H66" s="10"/>
    </row>
    <row r="67" spans="1:8" ht="24" customHeight="1">
      <c r="A67" s="10"/>
      <c r="B67" s="10"/>
      <c r="C67" s="10"/>
      <c r="D67" s="10"/>
      <c r="E67" s="10"/>
      <c r="F67" s="10"/>
      <c r="G67" s="10"/>
      <c r="H67" s="10"/>
    </row>
    <row r="68" spans="1:8" ht="24" customHeight="1">
      <c r="A68" s="22"/>
      <c r="B68" s="22"/>
      <c r="C68" s="10"/>
      <c r="D68" s="10"/>
      <c r="E68" s="10"/>
      <c r="F68" s="10"/>
      <c r="G68" s="10"/>
      <c r="H68" s="10"/>
    </row>
    <row r="69" spans="1:8" ht="24" customHeight="1">
      <c r="A69" s="10"/>
      <c r="B69" s="10"/>
      <c r="C69" s="10"/>
      <c r="D69" s="10"/>
      <c r="E69" s="10"/>
      <c r="F69" s="10"/>
      <c r="G69" s="10"/>
      <c r="H69" s="10"/>
    </row>
    <row r="70" spans="1:8" ht="24" customHeight="1">
      <c r="A70" s="10"/>
      <c r="B70" s="10"/>
      <c r="C70" s="10"/>
      <c r="D70" s="10"/>
      <c r="E70" s="10"/>
      <c r="F70" s="10"/>
      <c r="G70" s="10"/>
      <c r="H70" s="10"/>
    </row>
    <row r="71" spans="1:8" ht="24" customHeight="1">
      <c r="A71" s="10"/>
      <c r="B71" s="10"/>
      <c r="C71" s="10"/>
      <c r="D71" s="10"/>
      <c r="E71" s="10"/>
      <c r="F71" s="10"/>
      <c r="G71" s="10"/>
      <c r="H71" s="10"/>
    </row>
    <row r="72" spans="1:8" ht="24" customHeight="1">
      <c r="A72" s="10"/>
      <c r="B72" s="10"/>
      <c r="C72" s="10"/>
      <c r="D72" s="10"/>
      <c r="E72" s="10"/>
      <c r="F72" s="10"/>
      <c r="G72" s="10"/>
      <c r="H72" s="10"/>
    </row>
  </sheetData>
  <mergeCells count="29">
    <mergeCell ref="A68:B68"/>
    <mergeCell ref="B43:C43"/>
    <mergeCell ref="B44:C44"/>
    <mergeCell ref="B45:C45"/>
    <mergeCell ref="B46:C46"/>
    <mergeCell ref="B47:C47"/>
    <mergeCell ref="B48:C48"/>
    <mergeCell ref="B51:G52"/>
    <mergeCell ref="F12:G12"/>
    <mergeCell ref="H12:H13"/>
    <mergeCell ref="A37:H37"/>
    <mergeCell ref="A38:H38"/>
    <mergeCell ref="B41:C42"/>
    <mergeCell ref="D41:E41"/>
    <mergeCell ref="F41:F42"/>
    <mergeCell ref="A7:E7"/>
    <mergeCell ref="A8:E8"/>
    <mergeCell ref="A9:E9"/>
    <mergeCell ref="A10:E10"/>
    <mergeCell ref="A12:A13"/>
    <mergeCell ref="B12:C12"/>
    <mergeCell ref="D12:D13"/>
    <mergeCell ref="E12:E13"/>
    <mergeCell ref="A6:H6"/>
    <mergeCell ref="A1:H1"/>
    <mergeCell ref="A2:H2"/>
    <mergeCell ref="A3:H3"/>
    <mergeCell ref="A4:E4"/>
    <mergeCell ref="A5:E5"/>
  </mergeCells>
  <pageMargins left="0.6692913385826772" right="0.51181102362204722" top="0.49" bottom="0.59" header="0.31496062992125984" footer="0.23"/>
  <pageSetup paperSize="9" orientation="portrait" r:id="rId1"/>
  <headerFooter>
    <oddFooter>&amp;R&amp;"TH SarabunPSK,ธรรมดา"&amp;16ข้อมูลจากเว็บไซต์กรมการปกครอง https://dopa.go.th ณ วันที่ 31 ธันวาคม 2558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zoomScale="85" zoomScaleNormal="100" zoomScaleSheetLayoutView="85" workbookViewId="0">
      <selection activeCell="B51" sqref="B51:G52"/>
    </sheetView>
  </sheetViews>
  <sheetFormatPr defaultColWidth="9" defaultRowHeight="21.95" customHeight="1"/>
  <cols>
    <col min="1" max="1" width="11.7109375" style="1" customWidth="1"/>
    <col min="2" max="3" width="10.7109375" style="1" customWidth="1"/>
    <col min="4" max="5" width="11.7109375" style="1" customWidth="1"/>
    <col min="6" max="7" width="10.7109375" style="1" customWidth="1"/>
    <col min="8" max="8" width="11.7109375" style="1" customWidth="1"/>
    <col min="9" max="16384" width="9" style="1"/>
  </cols>
  <sheetData>
    <row r="1" spans="1:8" ht="24" customHeight="1">
      <c r="A1" s="22" t="s">
        <v>73</v>
      </c>
      <c r="B1" s="22"/>
      <c r="C1" s="22"/>
      <c r="D1" s="22"/>
      <c r="E1" s="22"/>
      <c r="F1" s="22"/>
      <c r="G1" s="22"/>
      <c r="H1" s="22"/>
    </row>
    <row r="2" spans="1:8" ht="24" customHeight="1">
      <c r="A2" s="22" t="s">
        <v>53</v>
      </c>
      <c r="B2" s="22"/>
      <c r="C2" s="22"/>
      <c r="D2" s="22"/>
      <c r="E2" s="22"/>
      <c r="F2" s="22"/>
      <c r="G2" s="22"/>
      <c r="H2" s="22"/>
    </row>
    <row r="3" spans="1:8" ht="9.75" customHeight="1">
      <c r="A3" s="22"/>
      <c r="B3" s="22"/>
      <c r="C3" s="22"/>
      <c r="D3" s="22"/>
      <c r="E3" s="22"/>
      <c r="F3" s="22"/>
      <c r="G3" s="22"/>
      <c r="H3" s="22"/>
    </row>
    <row r="4" spans="1:8" ht="24" customHeight="1">
      <c r="A4" s="23" t="s">
        <v>55</v>
      </c>
      <c r="B4" s="23"/>
      <c r="C4" s="23"/>
      <c r="D4" s="23"/>
      <c r="E4" s="23"/>
      <c r="F4" s="11" t="s">
        <v>3</v>
      </c>
      <c r="G4" s="11" t="s">
        <v>4</v>
      </c>
      <c r="H4" s="11" t="s">
        <v>2</v>
      </c>
    </row>
    <row r="5" spans="1:8" ht="24" customHeight="1">
      <c r="A5" s="24" t="s">
        <v>56</v>
      </c>
      <c r="B5" s="24"/>
      <c r="C5" s="24"/>
      <c r="D5" s="24"/>
      <c r="E5" s="24"/>
      <c r="F5" s="13">
        <v>196902</v>
      </c>
      <c r="G5" s="13">
        <v>209483</v>
      </c>
      <c r="H5" s="14">
        <f>SUM(F5:G5)</f>
        <v>406385</v>
      </c>
    </row>
    <row r="6" spans="1:8" ht="24" customHeight="1">
      <c r="A6" s="24" t="s">
        <v>57</v>
      </c>
      <c r="B6" s="24"/>
      <c r="C6" s="24"/>
      <c r="D6" s="24"/>
      <c r="E6" s="24"/>
      <c r="F6" s="24"/>
      <c r="G6" s="24"/>
      <c r="H6" s="24"/>
    </row>
    <row r="7" spans="1:8" ht="24" customHeight="1">
      <c r="A7" s="25" t="s">
        <v>58</v>
      </c>
      <c r="B7" s="25"/>
      <c r="C7" s="25"/>
      <c r="D7" s="25"/>
      <c r="E7" s="25"/>
      <c r="F7" s="13">
        <v>194327</v>
      </c>
      <c r="G7" s="13">
        <v>207163</v>
      </c>
      <c r="H7" s="14">
        <f>SUM(F7:G7)</f>
        <v>401490</v>
      </c>
    </row>
    <row r="8" spans="1:8" ht="24" customHeight="1">
      <c r="A8" s="25" t="s">
        <v>59</v>
      </c>
      <c r="B8" s="25"/>
      <c r="C8" s="25"/>
      <c r="D8" s="25"/>
      <c r="E8" s="25"/>
      <c r="F8" s="13">
        <v>745</v>
      </c>
      <c r="G8" s="13">
        <v>667</v>
      </c>
      <c r="H8" s="14">
        <f t="shared" ref="H8:H10" si="0">SUM(F8:G8)</f>
        <v>1412</v>
      </c>
    </row>
    <row r="9" spans="1:8" ht="24" customHeight="1">
      <c r="A9" s="25" t="s">
        <v>61</v>
      </c>
      <c r="B9" s="25"/>
      <c r="C9" s="25"/>
      <c r="D9" s="25"/>
      <c r="E9" s="25"/>
      <c r="F9" s="13">
        <v>1488</v>
      </c>
      <c r="G9" s="13">
        <v>1458</v>
      </c>
      <c r="H9" s="14">
        <f t="shared" si="0"/>
        <v>2946</v>
      </c>
    </row>
    <row r="10" spans="1:8" ht="24" customHeight="1">
      <c r="A10" s="25" t="s">
        <v>60</v>
      </c>
      <c r="B10" s="25"/>
      <c r="C10" s="25"/>
      <c r="D10" s="25"/>
      <c r="E10" s="25"/>
      <c r="F10" s="13">
        <v>342</v>
      </c>
      <c r="G10" s="13">
        <v>195</v>
      </c>
      <c r="H10" s="14">
        <f t="shared" si="0"/>
        <v>537</v>
      </c>
    </row>
    <row r="11" spans="1:8" ht="21.95" customHeight="1">
      <c r="A11" s="2"/>
      <c r="B11" s="2"/>
      <c r="C11" s="2"/>
      <c r="D11" s="2"/>
      <c r="E11" s="2"/>
      <c r="F11" s="2"/>
      <c r="G11" s="2"/>
      <c r="H11" s="2"/>
    </row>
    <row r="12" spans="1:8" ht="24" customHeight="1">
      <c r="A12" s="28" t="s">
        <v>0</v>
      </c>
      <c r="B12" s="30" t="s">
        <v>1</v>
      </c>
      <c r="C12" s="31"/>
      <c r="D12" s="28" t="s">
        <v>2</v>
      </c>
      <c r="E12" s="28" t="s">
        <v>0</v>
      </c>
      <c r="F12" s="30" t="s">
        <v>1</v>
      </c>
      <c r="G12" s="31"/>
      <c r="H12" s="28" t="s">
        <v>2</v>
      </c>
    </row>
    <row r="13" spans="1:8" ht="24" customHeight="1">
      <c r="A13" s="29"/>
      <c r="B13" s="11" t="s">
        <v>3</v>
      </c>
      <c r="C13" s="11" t="s">
        <v>4</v>
      </c>
      <c r="D13" s="29"/>
      <c r="E13" s="29"/>
      <c r="F13" s="11" t="s">
        <v>3</v>
      </c>
      <c r="G13" s="11" t="s">
        <v>4</v>
      </c>
      <c r="H13" s="29"/>
    </row>
    <row r="14" spans="1:8" ht="21.95" customHeight="1">
      <c r="A14" s="4" t="s">
        <v>5</v>
      </c>
      <c r="B14" s="12">
        <v>2975</v>
      </c>
      <c r="C14" s="12">
        <v>3446</v>
      </c>
      <c r="D14" s="12">
        <f t="shared" ref="D14:D34" si="1">SUM(B14:C14)</f>
        <v>6421</v>
      </c>
      <c r="E14" s="5" t="s">
        <v>6</v>
      </c>
      <c r="F14" s="12">
        <v>2819</v>
      </c>
      <c r="G14" s="12">
        <v>3149</v>
      </c>
      <c r="H14" s="12">
        <f t="shared" ref="H14:H34" si="2">SUM(F14:G14)</f>
        <v>5968</v>
      </c>
    </row>
    <row r="15" spans="1:8" ht="21.95" customHeight="1">
      <c r="A15" s="6" t="s">
        <v>7</v>
      </c>
      <c r="B15" s="12">
        <v>2514</v>
      </c>
      <c r="C15" s="12">
        <v>2974</v>
      </c>
      <c r="D15" s="12">
        <f t="shared" si="1"/>
        <v>5488</v>
      </c>
      <c r="E15" s="7" t="s">
        <v>8</v>
      </c>
      <c r="F15" s="12">
        <v>2383</v>
      </c>
      <c r="G15" s="12">
        <v>2748</v>
      </c>
      <c r="H15" s="12">
        <f t="shared" si="2"/>
        <v>5131</v>
      </c>
    </row>
    <row r="16" spans="1:8" ht="21.95" customHeight="1">
      <c r="A16" s="6" t="s">
        <v>9</v>
      </c>
      <c r="B16" s="12">
        <v>2121</v>
      </c>
      <c r="C16" s="12">
        <v>2409</v>
      </c>
      <c r="D16" s="12">
        <f t="shared" si="1"/>
        <v>4530</v>
      </c>
      <c r="E16" s="7" t="s">
        <v>10</v>
      </c>
      <c r="F16" s="12">
        <v>1997</v>
      </c>
      <c r="G16" s="12">
        <v>2342</v>
      </c>
      <c r="H16" s="12">
        <f t="shared" si="2"/>
        <v>4339</v>
      </c>
    </row>
    <row r="17" spans="1:8" ht="21.95" customHeight="1">
      <c r="A17" s="6" t="s">
        <v>11</v>
      </c>
      <c r="B17" s="12">
        <v>1979</v>
      </c>
      <c r="C17" s="12">
        <v>2343</v>
      </c>
      <c r="D17" s="12">
        <f t="shared" si="1"/>
        <v>4322</v>
      </c>
      <c r="E17" s="7" t="s">
        <v>12</v>
      </c>
      <c r="F17" s="12">
        <v>1722</v>
      </c>
      <c r="G17" s="12">
        <v>1984</v>
      </c>
      <c r="H17" s="12">
        <f t="shared" si="2"/>
        <v>3706</v>
      </c>
    </row>
    <row r="18" spans="1:8" ht="21.95" customHeight="1">
      <c r="A18" s="6" t="s">
        <v>13</v>
      </c>
      <c r="B18" s="12">
        <v>1427</v>
      </c>
      <c r="C18" s="12">
        <v>1607</v>
      </c>
      <c r="D18" s="12">
        <f t="shared" si="1"/>
        <v>3034</v>
      </c>
      <c r="E18" s="7" t="s">
        <v>14</v>
      </c>
      <c r="F18" s="12">
        <v>1166</v>
      </c>
      <c r="G18" s="12">
        <v>1361</v>
      </c>
      <c r="H18" s="12">
        <f t="shared" si="2"/>
        <v>2527</v>
      </c>
    </row>
    <row r="19" spans="1:8" ht="21.95" customHeight="1">
      <c r="A19" s="6" t="s">
        <v>15</v>
      </c>
      <c r="B19" s="12">
        <v>1117</v>
      </c>
      <c r="C19" s="12">
        <v>1219</v>
      </c>
      <c r="D19" s="12">
        <f t="shared" si="1"/>
        <v>2336</v>
      </c>
      <c r="E19" s="7" t="s">
        <v>16</v>
      </c>
      <c r="F19" s="12">
        <v>1135</v>
      </c>
      <c r="G19" s="12">
        <v>1233</v>
      </c>
      <c r="H19" s="12">
        <f t="shared" si="2"/>
        <v>2368</v>
      </c>
    </row>
    <row r="20" spans="1:8" ht="21.95" customHeight="1">
      <c r="A20" s="6" t="s">
        <v>17</v>
      </c>
      <c r="B20" s="12">
        <v>1038</v>
      </c>
      <c r="C20" s="12">
        <v>1168</v>
      </c>
      <c r="D20" s="12">
        <f t="shared" si="1"/>
        <v>2206</v>
      </c>
      <c r="E20" s="7" t="s">
        <v>18</v>
      </c>
      <c r="F20" s="12">
        <v>1099</v>
      </c>
      <c r="G20" s="12">
        <v>1224</v>
      </c>
      <c r="H20" s="12">
        <f t="shared" si="2"/>
        <v>2323</v>
      </c>
    </row>
    <row r="21" spans="1:8" ht="21.95" customHeight="1">
      <c r="A21" s="6" t="s">
        <v>19</v>
      </c>
      <c r="B21" s="12">
        <v>1010</v>
      </c>
      <c r="C21" s="12">
        <v>1086</v>
      </c>
      <c r="D21" s="12">
        <f t="shared" si="1"/>
        <v>2096</v>
      </c>
      <c r="E21" s="7" t="s">
        <v>20</v>
      </c>
      <c r="F21" s="12">
        <v>765</v>
      </c>
      <c r="G21" s="12">
        <v>922</v>
      </c>
      <c r="H21" s="12">
        <f t="shared" si="2"/>
        <v>1687</v>
      </c>
    </row>
    <row r="22" spans="1:8" ht="21.95" customHeight="1">
      <c r="A22" s="6" t="s">
        <v>21</v>
      </c>
      <c r="B22" s="12">
        <v>830</v>
      </c>
      <c r="C22" s="12">
        <v>932</v>
      </c>
      <c r="D22" s="12">
        <f t="shared" si="1"/>
        <v>1762</v>
      </c>
      <c r="E22" s="7" t="s">
        <v>22</v>
      </c>
      <c r="F22" s="12">
        <v>870</v>
      </c>
      <c r="G22" s="12">
        <v>933</v>
      </c>
      <c r="H22" s="12">
        <f t="shared" si="2"/>
        <v>1803</v>
      </c>
    </row>
    <row r="23" spans="1:8" ht="21.95" customHeight="1">
      <c r="A23" s="6" t="s">
        <v>23</v>
      </c>
      <c r="B23" s="12">
        <v>816</v>
      </c>
      <c r="C23" s="12">
        <v>961</v>
      </c>
      <c r="D23" s="12">
        <f t="shared" si="1"/>
        <v>1777</v>
      </c>
      <c r="E23" s="7" t="s">
        <v>24</v>
      </c>
      <c r="F23" s="12">
        <v>745</v>
      </c>
      <c r="G23" s="12">
        <v>880</v>
      </c>
      <c r="H23" s="12">
        <f t="shared" si="2"/>
        <v>1625</v>
      </c>
    </row>
    <row r="24" spans="1:8" ht="21.95" customHeight="1">
      <c r="A24" s="6" t="s">
        <v>25</v>
      </c>
      <c r="B24" s="12">
        <v>691</v>
      </c>
      <c r="C24" s="12">
        <v>855</v>
      </c>
      <c r="D24" s="12">
        <f t="shared" si="1"/>
        <v>1546</v>
      </c>
      <c r="E24" s="7" t="s">
        <v>26</v>
      </c>
      <c r="F24" s="12">
        <v>594</v>
      </c>
      <c r="G24" s="12">
        <v>796</v>
      </c>
      <c r="H24" s="12">
        <f t="shared" si="2"/>
        <v>1390</v>
      </c>
    </row>
    <row r="25" spans="1:8" ht="21.95" customHeight="1">
      <c r="A25" s="6" t="s">
        <v>27</v>
      </c>
      <c r="B25" s="12">
        <v>604</v>
      </c>
      <c r="C25" s="12">
        <v>737</v>
      </c>
      <c r="D25" s="12">
        <f t="shared" si="1"/>
        <v>1341</v>
      </c>
      <c r="E25" s="7" t="s">
        <v>28</v>
      </c>
      <c r="F25" s="12">
        <v>542</v>
      </c>
      <c r="G25" s="12">
        <v>727</v>
      </c>
      <c r="H25" s="12">
        <f t="shared" si="2"/>
        <v>1269</v>
      </c>
    </row>
    <row r="26" spans="1:8" ht="21.95" customHeight="1">
      <c r="A26" s="6" t="s">
        <v>29</v>
      </c>
      <c r="B26" s="12">
        <v>427</v>
      </c>
      <c r="C26" s="12">
        <v>621</v>
      </c>
      <c r="D26" s="12">
        <f t="shared" si="1"/>
        <v>1048</v>
      </c>
      <c r="E26" s="7" t="s">
        <v>30</v>
      </c>
      <c r="F26" s="12">
        <v>359</v>
      </c>
      <c r="G26" s="12">
        <v>492</v>
      </c>
      <c r="H26" s="12">
        <f t="shared" si="2"/>
        <v>851</v>
      </c>
    </row>
    <row r="27" spans="1:8" ht="21.95" customHeight="1">
      <c r="A27" s="6" t="s">
        <v>31</v>
      </c>
      <c r="B27" s="12">
        <v>320</v>
      </c>
      <c r="C27" s="12">
        <v>446</v>
      </c>
      <c r="D27" s="12">
        <f t="shared" si="1"/>
        <v>766</v>
      </c>
      <c r="E27" s="7" t="s">
        <v>32</v>
      </c>
      <c r="F27" s="12">
        <v>284</v>
      </c>
      <c r="G27" s="12">
        <v>387</v>
      </c>
      <c r="H27" s="12">
        <f t="shared" si="2"/>
        <v>671</v>
      </c>
    </row>
    <row r="28" spans="1:8" ht="21.95" customHeight="1">
      <c r="A28" s="6" t="s">
        <v>33</v>
      </c>
      <c r="B28" s="12">
        <v>238</v>
      </c>
      <c r="C28" s="12">
        <v>320</v>
      </c>
      <c r="D28" s="12">
        <f t="shared" si="1"/>
        <v>558</v>
      </c>
      <c r="E28" s="7" t="s">
        <v>34</v>
      </c>
      <c r="F28" s="12">
        <v>192</v>
      </c>
      <c r="G28" s="12">
        <v>288</v>
      </c>
      <c r="H28" s="12">
        <f t="shared" si="2"/>
        <v>480</v>
      </c>
    </row>
    <row r="29" spans="1:8" ht="21.95" customHeight="1">
      <c r="A29" s="6" t="s">
        <v>35</v>
      </c>
      <c r="B29" s="12">
        <v>113</v>
      </c>
      <c r="C29" s="12">
        <v>213</v>
      </c>
      <c r="D29" s="12">
        <f t="shared" si="1"/>
        <v>326</v>
      </c>
      <c r="E29" s="7" t="s">
        <v>36</v>
      </c>
      <c r="F29" s="12">
        <v>82</v>
      </c>
      <c r="G29" s="12">
        <v>130</v>
      </c>
      <c r="H29" s="12">
        <f t="shared" si="2"/>
        <v>212</v>
      </c>
    </row>
    <row r="30" spans="1:8" ht="21.95" customHeight="1">
      <c r="A30" s="6" t="s">
        <v>37</v>
      </c>
      <c r="B30" s="12">
        <v>95</v>
      </c>
      <c r="C30" s="12">
        <v>113</v>
      </c>
      <c r="D30" s="12">
        <f t="shared" si="1"/>
        <v>208</v>
      </c>
      <c r="E30" s="7" t="s">
        <v>38</v>
      </c>
      <c r="F30" s="12">
        <v>51</v>
      </c>
      <c r="G30" s="12">
        <v>100</v>
      </c>
      <c r="H30" s="12">
        <f t="shared" si="2"/>
        <v>151</v>
      </c>
    </row>
    <row r="31" spans="1:8" ht="21.95" customHeight="1">
      <c r="A31" s="6" t="s">
        <v>39</v>
      </c>
      <c r="B31" s="12">
        <v>36</v>
      </c>
      <c r="C31" s="12">
        <v>75</v>
      </c>
      <c r="D31" s="12">
        <f t="shared" si="1"/>
        <v>111</v>
      </c>
      <c r="E31" s="7" t="s">
        <v>40</v>
      </c>
      <c r="F31" s="12">
        <v>35</v>
      </c>
      <c r="G31" s="12">
        <v>57</v>
      </c>
      <c r="H31" s="12">
        <f t="shared" si="2"/>
        <v>92</v>
      </c>
    </row>
    <row r="32" spans="1:8" ht="21.95" customHeight="1">
      <c r="A32" s="6" t="s">
        <v>41</v>
      </c>
      <c r="B32" s="12">
        <v>22</v>
      </c>
      <c r="C32" s="12">
        <v>36</v>
      </c>
      <c r="D32" s="12">
        <f t="shared" si="1"/>
        <v>58</v>
      </c>
      <c r="E32" s="7" t="s">
        <v>42</v>
      </c>
      <c r="F32" s="12">
        <v>15</v>
      </c>
      <c r="G32" s="12">
        <v>32</v>
      </c>
      <c r="H32" s="12">
        <f t="shared" si="2"/>
        <v>47</v>
      </c>
    </row>
    <row r="33" spans="1:8" ht="21.95" customHeight="1">
      <c r="A33" s="6" t="s">
        <v>43</v>
      </c>
      <c r="B33" s="12">
        <v>19</v>
      </c>
      <c r="C33" s="12">
        <v>20</v>
      </c>
      <c r="D33" s="12">
        <f t="shared" si="1"/>
        <v>39</v>
      </c>
      <c r="E33" s="7" t="s">
        <v>44</v>
      </c>
      <c r="F33" s="12">
        <v>15</v>
      </c>
      <c r="G33" s="12">
        <v>9</v>
      </c>
      <c r="H33" s="12">
        <f t="shared" si="2"/>
        <v>24</v>
      </c>
    </row>
    <row r="34" spans="1:8" ht="21.95" customHeight="1">
      <c r="A34" s="8" t="s">
        <v>45</v>
      </c>
      <c r="B34" s="12">
        <v>3</v>
      </c>
      <c r="C34" s="12">
        <v>8</v>
      </c>
      <c r="D34" s="12">
        <f t="shared" si="1"/>
        <v>11</v>
      </c>
      <c r="E34" s="9" t="s">
        <v>46</v>
      </c>
      <c r="F34" s="12">
        <v>16</v>
      </c>
      <c r="G34" s="12">
        <v>20</v>
      </c>
      <c r="H34" s="12">
        <f t="shared" si="2"/>
        <v>36</v>
      </c>
    </row>
    <row r="37" spans="1:8" ht="24" customHeight="1">
      <c r="A37" s="26" t="s">
        <v>74</v>
      </c>
      <c r="B37" s="26"/>
      <c r="C37" s="26"/>
      <c r="D37" s="26"/>
      <c r="E37" s="26"/>
      <c r="F37" s="26"/>
      <c r="G37" s="26"/>
      <c r="H37" s="26"/>
    </row>
    <row r="38" spans="1:8" ht="24" customHeight="1">
      <c r="A38" s="26" t="s">
        <v>53</v>
      </c>
      <c r="B38" s="26"/>
      <c r="C38" s="26"/>
      <c r="D38" s="26"/>
      <c r="E38" s="26"/>
      <c r="F38" s="26"/>
      <c r="G38" s="26"/>
      <c r="H38" s="26"/>
    </row>
    <row r="39" spans="1:8" ht="24" customHeight="1">
      <c r="A39" s="10"/>
      <c r="B39" s="10"/>
      <c r="C39" s="10"/>
      <c r="D39" s="10"/>
      <c r="E39" s="10"/>
      <c r="F39" s="10"/>
      <c r="G39" s="10"/>
      <c r="H39" s="10"/>
    </row>
    <row r="40" spans="1:8" ht="24" customHeight="1">
      <c r="A40" s="10"/>
      <c r="B40" s="10"/>
      <c r="C40" s="10"/>
      <c r="D40" s="10"/>
      <c r="E40" s="10"/>
      <c r="F40" s="10"/>
      <c r="G40" s="10"/>
      <c r="H40" s="10"/>
    </row>
    <row r="41" spans="1:8" ht="24" customHeight="1">
      <c r="A41" s="10"/>
      <c r="B41" s="23" t="s">
        <v>47</v>
      </c>
      <c r="C41" s="23"/>
      <c r="D41" s="23" t="s">
        <v>1</v>
      </c>
      <c r="E41" s="23"/>
      <c r="F41" s="23" t="s">
        <v>2</v>
      </c>
      <c r="G41" s="11" t="s">
        <v>62</v>
      </c>
      <c r="H41" s="10"/>
    </row>
    <row r="42" spans="1:8" ht="24" customHeight="1">
      <c r="A42" s="10"/>
      <c r="B42" s="23"/>
      <c r="C42" s="23"/>
      <c r="D42" s="15" t="s">
        <v>3</v>
      </c>
      <c r="E42" s="15" t="s">
        <v>4</v>
      </c>
      <c r="F42" s="23"/>
      <c r="G42" s="11" t="s">
        <v>63</v>
      </c>
      <c r="H42" s="10"/>
    </row>
    <row r="43" spans="1:8" ht="24" customHeight="1">
      <c r="A43" s="10"/>
      <c r="B43" s="23" t="s">
        <v>48</v>
      </c>
      <c r="C43" s="23"/>
      <c r="D43" s="18">
        <f>SUM(B14,B15,B16,B17,B18,F14,F15,F16,F17,F18)</f>
        <v>21103</v>
      </c>
      <c r="E43" s="18">
        <f>SUM(C14,C15,C16,C17,C18,G14,G15,G16,G17,G18)</f>
        <v>24363</v>
      </c>
      <c r="F43" s="18">
        <f>SUM(D43:E43)</f>
        <v>45466</v>
      </c>
      <c r="G43" s="19">
        <f>F43*100/H5</f>
        <v>11.187912939700038</v>
      </c>
      <c r="H43" s="10"/>
    </row>
    <row r="44" spans="1:8" ht="24" customHeight="1">
      <c r="A44" s="10"/>
      <c r="B44" s="23" t="s">
        <v>49</v>
      </c>
      <c r="C44" s="23"/>
      <c r="D44" s="18">
        <f>SUM(B19,B20,B21,B22,B23,F19,F20,F21,F22,F23)</f>
        <v>9425</v>
      </c>
      <c r="E44" s="18">
        <f>SUM(C19,C20,C21,C22,C23,G19,G20,G21,G22,G23)</f>
        <v>10558</v>
      </c>
      <c r="F44" s="18">
        <f t="shared" ref="F44:F47" si="3">SUM(D44:E44)</f>
        <v>19983</v>
      </c>
      <c r="G44" s="19">
        <f>F44*100/H5</f>
        <v>4.9172582649458025</v>
      </c>
      <c r="H44" s="10"/>
    </row>
    <row r="45" spans="1:8" ht="24" customHeight="1">
      <c r="A45" s="10"/>
      <c r="B45" s="23" t="s">
        <v>50</v>
      </c>
      <c r="C45" s="23"/>
      <c r="D45" s="18">
        <f>SUM(B24,B25,B26,B27,B28,F24,F25,F26,F27,F28)</f>
        <v>4251</v>
      </c>
      <c r="E45" s="18">
        <f>SUM(C24,C25,C26,C27,C28,G24,G25,G26,G27,G28)</f>
        <v>5669</v>
      </c>
      <c r="F45" s="18">
        <f t="shared" si="3"/>
        <v>9920</v>
      </c>
      <c r="G45" s="19">
        <f>F45*100/H5</f>
        <v>2.4410349791453916</v>
      </c>
      <c r="H45" s="10"/>
    </row>
    <row r="46" spans="1:8" ht="24" customHeight="1">
      <c r="A46" s="10"/>
      <c r="B46" s="23" t="s">
        <v>51</v>
      </c>
      <c r="C46" s="23"/>
      <c r="D46" s="18">
        <f>SUM(B29,B30,B31,B32,B33,F29,F30,F31,F32,F33)</f>
        <v>483</v>
      </c>
      <c r="E46" s="18">
        <f>SUM(C29,C30,C31,C32,C33,G29,G30,G31,G32,G33)</f>
        <v>785</v>
      </c>
      <c r="F46" s="18">
        <f t="shared" si="3"/>
        <v>1268</v>
      </c>
      <c r="G46" s="19">
        <f>F46*100/H5</f>
        <v>0.31201939047947141</v>
      </c>
      <c r="H46" s="10"/>
    </row>
    <row r="47" spans="1:8" ht="24" customHeight="1">
      <c r="A47" s="10"/>
      <c r="B47" s="23" t="s">
        <v>46</v>
      </c>
      <c r="C47" s="23"/>
      <c r="D47" s="18">
        <f>SUM(B34+F34)</f>
        <v>19</v>
      </c>
      <c r="E47" s="18">
        <f>SUM(C34+G34)</f>
        <v>28</v>
      </c>
      <c r="F47" s="18">
        <f t="shared" si="3"/>
        <v>47</v>
      </c>
      <c r="G47" s="19">
        <f>F47*100/H5</f>
        <v>1.1565387501999336E-2</v>
      </c>
      <c r="H47" s="10"/>
    </row>
    <row r="48" spans="1:8" ht="24" customHeight="1">
      <c r="A48" s="10"/>
      <c r="B48" s="23" t="s">
        <v>52</v>
      </c>
      <c r="C48" s="23"/>
      <c r="D48" s="16">
        <f>SUM(D43:D47)</f>
        <v>35281</v>
      </c>
      <c r="E48" s="16">
        <f>SUM(E43:E47)</f>
        <v>41403</v>
      </c>
      <c r="F48" s="16">
        <f>SUM(F43:F47)</f>
        <v>76684</v>
      </c>
      <c r="G48" s="17">
        <f>SUM(G43:G47)</f>
        <v>18.869790961772704</v>
      </c>
      <c r="H48" s="10"/>
    </row>
    <row r="49" spans="1:8" ht="24" customHeight="1">
      <c r="A49" s="10"/>
      <c r="B49" s="10"/>
      <c r="C49" s="10"/>
      <c r="D49" s="10"/>
      <c r="E49" s="10"/>
      <c r="F49" s="10"/>
      <c r="G49" s="10"/>
      <c r="H49" s="10"/>
    </row>
    <row r="50" spans="1:8" ht="24" customHeight="1">
      <c r="A50" s="10"/>
      <c r="B50" s="10"/>
      <c r="C50" s="10"/>
      <c r="D50" s="10"/>
      <c r="E50" s="10"/>
      <c r="F50" s="10"/>
      <c r="G50" s="10"/>
      <c r="H50" s="10"/>
    </row>
    <row r="51" spans="1:8" ht="24" customHeight="1">
      <c r="A51" s="10"/>
      <c r="B51" s="27" t="s">
        <v>75</v>
      </c>
      <c r="C51" s="27"/>
      <c r="D51" s="27"/>
      <c r="E51" s="27"/>
      <c r="F51" s="27"/>
      <c r="G51" s="27"/>
      <c r="H51" s="10"/>
    </row>
    <row r="52" spans="1:8" ht="24" customHeight="1">
      <c r="A52" s="10"/>
      <c r="B52" s="27"/>
      <c r="C52" s="27"/>
      <c r="D52" s="27"/>
      <c r="E52" s="27"/>
      <c r="F52" s="27"/>
      <c r="G52" s="27"/>
      <c r="H52" s="10"/>
    </row>
    <row r="53" spans="1:8" ht="24" customHeight="1">
      <c r="A53" s="10"/>
      <c r="B53" s="10"/>
      <c r="C53" s="10"/>
      <c r="D53" s="10"/>
      <c r="E53" s="10"/>
      <c r="F53" s="10"/>
      <c r="G53" s="10"/>
      <c r="H53" s="10"/>
    </row>
    <row r="54" spans="1:8" ht="24" customHeight="1">
      <c r="A54" s="10"/>
      <c r="B54" s="10"/>
      <c r="C54" s="10"/>
      <c r="D54" s="10"/>
      <c r="E54" s="10"/>
      <c r="F54" s="10"/>
      <c r="G54" s="10"/>
      <c r="H54" s="10"/>
    </row>
    <row r="55" spans="1:8" ht="24" customHeight="1">
      <c r="A55" s="10"/>
      <c r="B55" s="10"/>
      <c r="C55" s="10"/>
      <c r="D55" s="10"/>
      <c r="E55" s="10"/>
      <c r="F55" s="10"/>
      <c r="G55" s="10"/>
      <c r="H55" s="10"/>
    </row>
    <row r="56" spans="1:8" ht="24" customHeight="1">
      <c r="A56" s="10"/>
      <c r="B56" s="10"/>
      <c r="C56" s="10"/>
      <c r="D56" s="10"/>
      <c r="E56" s="10"/>
      <c r="F56" s="10"/>
      <c r="G56" s="10"/>
      <c r="H56" s="10"/>
    </row>
    <row r="57" spans="1:8" ht="24" customHeight="1">
      <c r="A57" s="10"/>
      <c r="B57" s="10"/>
      <c r="C57" s="10"/>
      <c r="D57" s="10"/>
      <c r="E57" s="10"/>
      <c r="F57" s="10"/>
      <c r="G57" s="10"/>
      <c r="H57" s="10"/>
    </row>
    <row r="58" spans="1:8" ht="24" customHeight="1">
      <c r="A58" s="10"/>
      <c r="B58" s="10"/>
      <c r="C58" s="10"/>
      <c r="D58" s="10"/>
      <c r="E58" s="10"/>
      <c r="F58" s="10"/>
      <c r="G58" s="10"/>
      <c r="H58" s="10"/>
    </row>
    <row r="59" spans="1:8" ht="24" customHeight="1">
      <c r="A59" s="10"/>
      <c r="B59" s="10"/>
      <c r="C59" s="10"/>
      <c r="D59" s="10"/>
      <c r="E59" s="10"/>
      <c r="F59" s="10"/>
      <c r="G59" s="10"/>
      <c r="H59" s="10"/>
    </row>
    <row r="60" spans="1:8" ht="24" customHeight="1">
      <c r="A60" s="10"/>
      <c r="B60" s="10"/>
      <c r="C60" s="10"/>
      <c r="D60" s="10"/>
      <c r="E60" s="10"/>
      <c r="F60" s="10"/>
      <c r="G60" s="10"/>
      <c r="H60" s="10"/>
    </row>
    <row r="61" spans="1:8" ht="24" customHeight="1">
      <c r="A61" s="10"/>
      <c r="B61" s="10"/>
      <c r="C61" s="10"/>
      <c r="D61" s="10"/>
      <c r="E61" s="10"/>
      <c r="F61" s="10"/>
      <c r="G61" s="10"/>
      <c r="H61" s="10"/>
    </row>
    <row r="62" spans="1:8" ht="24" customHeight="1">
      <c r="A62" s="10"/>
      <c r="B62" s="10"/>
      <c r="C62" s="10"/>
      <c r="D62" s="10"/>
      <c r="E62" s="10"/>
      <c r="F62" s="10"/>
      <c r="G62" s="10"/>
      <c r="H62" s="10"/>
    </row>
    <row r="63" spans="1:8" ht="24" customHeight="1">
      <c r="A63" s="10"/>
      <c r="B63" s="10"/>
      <c r="C63" s="10"/>
      <c r="D63" s="10"/>
      <c r="E63" s="10"/>
      <c r="F63" s="10"/>
      <c r="G63" s="10"/>
      <c r="H63" s="10"/>
    </row>
    <row r="64" spans="1:8" ht="24" customHeight="1">
      <c r="A64" s="10"/>
      <c r="B64" s="10"/>
      <c r="C64" s="10"/>
      <c r="D64" s="10"/>
      <c r="E64" s="10"/>
      <c r="F64" s="10"/>
      <c r="G64" s="10"/>
      <c r="H64" s="10"/>
    </row>
    <row r="65" spans="1:8" ht="24" customHeight="1">
      <c r="A65" s="10"/>
      <c r="B65" s="10"/>
      <c r="C65" s="10"/>
      <c r="D65" s="10"/>
      <c r="E65" s="10"/>
      <c r="F65" s="10"/>
      <c r="G65" s="10"/>
      <c r="H65" s="10"/>
    </row>
    <row r="66" spans="1:8" ht="24" customHeight="1">
      <c r="A66" s="10"/>
      <c r="B66" s="10"/>
      <c r="C66" s="10"/>
      <c r="D66" s="10"/>
      <c r="E66" s="10"/>
      <c r="F66" s="10"/>
      <c r="G66" s="10"/>
      <c r="H66" s="10"/>
    </row>
    <row r="67" spans="1:8" ht="24" customHeight="1">
      <c r="A67" s="10"/>
      <c r="B67" s="10"/>
      <c r="C67" s="10"/>
      <c r="D67" s="10"/>
      <c r="E67" s="10"/>
      <c r="F67" s="10"/>
      <c r="G67" s="10"/>
      <c r="H67" s="10"/>
    </row>
    <row r="68" spans="1:8" ht="24" customHeight="1">
      <c r="A68" s="22"/>
      <c r="B68" s="22"/>
      <c r="C68" s="10"/>
      <c r="D68" s="10"/>
      <c r="E68" s="10"/>
      <c r="F68" s="10"/>
      <c r="G68" s="10"/>
      <c r="H68" s="10"/>
    </row>
    <row r="69" spans="1:8" ht="24" customHeight="1">
      <c r="A69" s="10"/>
      <c r="B69" s="10"/>
      <c r="C69" s="10"/>
      <c r="D69" s="10"/>
      <c r="E69" s="10"/>
      <c r="F69" s="10"/>
      <c r="G69" s="10"/>
      <c r="H69" s="10"/>
    </row>
    <row r="70" spans="1:8" ht="24" customHeight="1">
      <c r="A70" s="10"/>
      <c r="B70" s="10"/>
      <c r="C70" s="10"/>
      <c r="D70" s="10"/>
      <c r="E70" s="10"/>
      <c r="F70" s="10"/>
      <c r="G70" s="10"/>
      <c r="H70" s="10"/>
    </row>
    <row r="71" spans="1:8" ht="24" customHeight="1">
      <c r="A71" s="10"/>
      <c r="B71" s="10"/>
      <c r="C71" s="10"/>
      <c r="D71" s="10"/>
      <c r="E71" s="10"/>
      <c r="F71" s="10"/>
      <c r="G71" s="10"/>
      <c r="H71" s="10"/>
    </row>
    <row r="72" spans="1:8" ht="24" customHeight="1">
      <c r="A72" s="10"/>
      <c r="B72" s="10"/>
      <c r="C72" s="10"/>
      <c r="D72" s="10"/>
      <c r="E72" s="10"/>
      <c r="F72" s="10"/>
      <c r="G72" s="10"/>
      <c r="H72" s="10"/>
    </row>
  </sheetData>
  <mergeCells count="29">
    <mergeCell ref="A68:B68"/>
    <mergeCell ref="B43:C43"/>
    <mergeCell ref="B44:C44"/>
    <mergeCell ref="B45:C45"/>
    <mergeCell ref="B46:C46"/>
    <mergeCell ref="B47:C47"/>
    <mergeCell ref="B48:C48"/>
    <mergeCell ref="B51:G52"/>
    <mergeCell ref="F12:G12"/>
    <mergeCell ref="H12:H13"/>
    <mergeCell ref="A37:H37"/>
    <mergeCell ref="A38:H38"/>
    <mergeCell ref="B41:C42"/>
    <mergeCell ref="D41:E41"/>
    <mergeCell ref="F41:F42"/>
    <mergeCell ref="A7:E7"/>
    <mergeCell ref="A8:E8"/>
    <mergeCell ref="A9:E9"/>
    <mergeCell ref="A10:E10"/>
    <mergeCell ref="A12:A13"/>
    <mergeCell ref="B12:C12"/>
    <mergeCell ref="D12:D13"/>
    <mergeCell ref="E12:E13"/>
    <mergeCell ref="A6:H6"/>
    <mergeCell ref="A1:H1"/>
    <mergeCell ref="A2:H2"/>
    <mergeCell ref="A3:H3"/>
    <mergeCell ref="A4:E4"/>
    <mergeCell ref="A5:E5"/>
  </mergeCells>
  <pageMargins left="0.6692913385826772" right="0.51181102362204722" top="0.49" bottom="0.59" header="0.31496062992125984" footer="0.23"/>
  <pageSetup paperSize="9" orientation="portrait" r:id="rId1"/>
  <headerFooter>
    <oddFooter>&amp;R&amp;"TH SarabunPSK,ธรรมดา"&amp;16ข้อมูลจากเว็บไซต์กรมการปกครอง https://dopa.go.th ณ วันที่ 31 ธันวาคม 2558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zoomScaleNormal="100" zoomScaleSheetLayoutView="100" workbookViewId="0">
      <selection activeCell="L26" sqref="L26"/>
    </sheetView>
  </sheetViews>
  <sheetFormatPr defaultRowHeight="15"/>
  <cols>
    <col min="6" max="6" width="12.140625" customWidth="1"/>
    <col min="7" max="7" width="10.42578125" customWidth="1"/>
    <col min="8" max="8" width="12.7109375" customWidth="1"/>
  </cols>
  <sheetData>
    <row r="1" spans="1:8" ht="24">
      <c r="A1" s="22" t="s">
        <v>81</v>
      </c>
      <c r="B1" s="22"/>
      <c r="C1" s="22"/>
      <c r="D1" s="22"/>
      <c r="E1" s="22"/>
      <c r="F1" s="22"/>
      <c r="G1" s="22"/>
      <c r="H1" s="22"/>
    </row>
    <row r="2" spans="1:8" ht="24">
      <c r="A2" s="22" t="s">
        <v>53</v>
      </c>
      <c r="B2" s="22"/>
      <c r="C2" s="22"/>
      <c r="D2" s="22"/>
      <c r="E2" s="22"/>
      <c r="F2" s="22"/>
      <c r="G2" s="22"/>
      <c r="H2" s="22"/>
    </row>
    <row r="3" spans="1:8" ht="24">
      <c r="A3" s="22"/>
      <c r="B3" s="22"/>
      <c r="C3" s="22"/>
      <c r="D3" s="22"/>
      <c r="E3" s="22"/>
      <c r="F3" s="22"/>
      <c r="G3" s="22"/>
      <c r="H3" s="22"/>
    </row>
    <row r="4" spans="1:8" ht="24">
      <c r="A4" s="23" t="s">
        <v>55</v>
      </c>
      <c r="B4" s="23"/>
      <c r="C4" s="23"/>
      <c r="D4" s="23"/>
      <c r="E4" s="23"/>
      <c r="F4" s="20" t="s">
        <v>3</v>
      </c>
      <c r="G4" s="20" t="s">
        <v>4</v>
      </c>
      <c r="H4" s="20" t="s">
        <v>2</v>
      </c>
    </row>
    <row r="5" spans="1:8" ht="24">
      <c r="A5" s="24" t="s">
        <v>56</v>
      </c>
      <c r="B5" s="24"/>
      <c r="C5" s="24"/>
      <c r="D5" s="24"/>
      <c r="E5" s="24"/>
      <c r="F5" s="13">
        <v>840412</v>
      </c>
      <c r="G5" s="13">
        <v>887830</v>
      </c>
      <c r="H5" s="14">
        <f>SUM(F5:G5)</f>
        <v>1728242</v>
      </c>
    </row>
    <row r="6" spans="1:8" ht="24">
      <c r="A6" s="24" t="s">
        <v>57</v>
      </c>
      <c r="B6" s="24"/>
      <c r="C6" s="24"/>
      <c r="D6" s="24"/>
      <c r="E6" s="24"/>
      <c r="F6" s="24"/>
      <c r="G6" s="24"/>
      <c r="H6" s="24"/>
    </row>
    <row r="7" spans="1:8" ht="24">
      <c r="A7" s="25" t="s">
        <v>58</v>
      </c>
      <c r="B7" s="25"/>
      <c r="C7" s="25"/>
      <c r="D7" s="25"/>
      <c r="E7" s="25"/>
      <c r="F7" s="13">
        <v>767097</v>
      </c>
      <c r="G7" s="13">
        <v>818909</v>
      </c>
      <c r="H7" s="14">
        <f>SUM(F7:G7)</f>
        <v>1586006</v>
      </c>
    </row>
    <row r="8" spans="1:8" ht="24">
      <c r="A8" s="25" t="s">
        <v>59</v>
      </c>
      <c r="B8" s="25"/>
      <c r="C8" s="25"/>
      <c r="D8" s="25"/>
      <c r="E8" s="25"/>
      <c r="F8" s="13">
        <v>61426</v>
      </c>
      <c r="G8" s="13">
        <v>58816</v>
      </c>
      <c r="H8" s="14">
        <f t="shared" ref="H8:H10" si="0">SUM(F8:G8)</f>
        <v>120242</v>
      </c>
    </row>
    <row r="9" spans="1:8" ht="24">
      <c r="A9" s="25" t="s">
        <v>61</v>
      </c>
      <c r="B9" s="25"/>
      <c r="C9" s="25"/>
      <c r="D9" s="25"/>
      <c r="E9" s="25"/>
      <c r="F9" s="13">
        <v>10005</v>
      </c>
      <c r="G9" s="13">
        <v>8942</v>
      </c>
      <c r="H9" s="14">
        <f t="shared" si="0"/>
        <v>18947</v>
      </c>
    </row>
    <row r="10" spans="1:8" ht="24">
      <c r="A10" s="25" t="s">
        <v>60</v>
      </c>
      <c r="B10" s="25"/>
      <c r="C10" s="25"/>
      <c r="D10" s="25"/>
      <c r="E10" s="25"/>
      <c r="F10" s="13">
        <v>1884</v>
      </c>
      <c r="G10" s="13">
        <v>1163</v>
      </c>
      <c r="H10" s="14">
        <f t="shared" si="0"/>
        <v>3047</v>
      </c>
    </row>
    <row r="11" spans="1:8" ht="24">
      <c r="A11" s="2"/>
      <c r="B11" s="2"/>
      <c r="C11" s="2"/>
      <c r="D11" s="2"/>
      <c r="E11" s="2"/>
      <c r="F11" s="2"/>
      <c r="G11" s="2"/>
      <c r="H11" s="2"/>
    </row>
    <row r="12" spans="1:8" ht="24">
      <c r="A12" s="28" t="s">
        <v>0</v>
      </c>
      <c r="B12" s="30" t="s">
        <v>1</v>
      </c>
      <c r="C12" s="31"/>
      <c r="D12" s="28" t="s">
        <v>2</v>
      </c>
      <c r="E12" s="28" t="s">
        <v>0</v>
      </c>
      <c r="F12" s="30" t="s">
        <v>1</v>
      </c>
      <c r="G12" s="31"/>
      <c r="H12" s="28" t="s">
        <v>2</v>
      </c>
    </row>
    <row r="13" spans="1:8" ht="24">
      <c r="A13" s="29"/>
      <c r="B13" s="20" t="s">
        <v>3</v>
      </c>
      <c r="C13" s="20" t="s">
        <v>4</v>
      </c>
      <c r="D13" s="29"/>
      <c r="E13" s="29"/>
      <c r="F13" s="20" t="s">
        <v>3</v>
      </c>
      <c r="G13" s="20" t="s">
        <v>4</v>
      </c>
      <c r="H13" s="29"/>
    </row>
    <row r="14" spans="1:8" ht="24">
      <c r="A14" s="4" t="s">
        <v>5</v>
      </c>
      <c r="B14" s="12">
        <v>11465</v>
      </c>
      <c r="C14" s="12">
        <v>12887</v>
      </c>
      <c r="D14" s="12">
        <f t="shared" ref="D14:D34" si="1">SUM(B14:C14)</f>
        <v>24352</v>
      </c>
      <c r="E14" s="5" t="s">
        <v>6</v>
      </c>
      <c r="F14" s="12">
        <v>11014</v>
      </c>
      <c r="G14" s="12">
        <v>12703</v>
      </c>
      <c r="H14" s="12">
        <f t="shared" ref="H14:H34" si="2">SUM(F14:G14)</f>
        <v>23717</v>
      </c>
    </row>
    <row r="15" spans="1:8" ht="24">
      <c r="A15" s="6" t="s">
        <v>7</v>
      </c>
      <c r="B15" s="12">
        <v>10023</v>
      </c>
      <c r="C15" s="12">
        <v>11747</v>
      </c>
      <c r="D15" s="12">
        <f t="shared" si="1"/>
        <v>21770</v>
      </c>
      <c r="E15" s="7" t="s">
        <v>8</v>
      </c>
      <c r="F15" s="12">
        <v>9072</v>
      </c>
      <c r="G15" s="12">
        <v>10568</v>
      </c>
      <c r="H15" s="12">
        <f t="shared" si="2"/>
        <v>19640</v>
      </c>
    </row>
    <row r="16" spans="1:8" ht="24">
      <c r="A16" s="6" t="s">
        <v>9</v>
      </c>
      <c r="B16" s="12">
        <v>8228</v>
      </c>
      <c r="C16" s="12">
        <v>9422</v>
      </c>
      <c r="D16" s="12">
        <f t="shared" si="1"/>
        <v>17650</v>
      </c>
      <c r="E16" s="7" t="s">
        <v>10</v>
      </c>
      <c r="F16" s="12">
        <v>7685</v>
      </c>
      <c r="G16" s="12">
        <v>8843</v>
      </c>
      <c r="H16" s="12">
        <f t="shared" si="2"/>
        <v>16528</v>
      </c>
    </row>
    <row r="17" spans="1:8" ht="24">
      <c r="A17" s="6" t="s">
        <v>11</v>
      </c>
      <c r="B17" s="12">
        <v>7515</v>
      </c>
      <c r="C17" s="12">
        <v>8460</v>
      </c>
      <c r="D17" s="12">
        <f t="shared" si="1"/>
        <v>15975</v>
      </c>
      <c r="E17" s="7" t="s">
        <v>12</v>
      </c>
      <c r="F17" s="12">
        <v>6511</v>
      </c>
      <c r="G17" s="12">
        <v>7155</v>
      </c>
      <c r="H17" s="12">
        <f t="shared" si="2"/>
        <v>13666</v>
      </c>
    </row>
    <row r="18" spans="1:8" ht="24">
      <c r="A18" s="6" t="s">
        <v>13</v>
      </c>
      <c r="B18" s="12">
        <v>5715</v>
      </c>
      <c r="C18" s="12">
        <v>6289</v>
      </c>
      <c r="D18" s="12">
        <f t="shared" si="1"/>
        <v>12004</v>
      </c>
      <c r="E18" s="7" t="s">
        <v>14</v>
      </c>
      <c r="F18" s="12">
        <v>4766</v>
      </c>
      <c r="G18" s="12">
        <v>5464</v>
      </c>
      <c r="H18" s="12">
        <f t="shared" si="2"/>
        <v>10230</v>
      </c>
    </row>
    <row r="19" spans="1:8" ht="24">
      <c r="A19" s="6" t="s">
        <v>15</v>
      </c>
      <c r="B19" s="12">
        <v>3908</v>
      </c>
      <c r="C19" s="12">
        <v>4190</v>
      </c>
      <c r="D19" s="12">
        <f t="shared" si="1"/>
        <v>8098</v>
      </c>
      <c r="E19" s="7" t="s">
        <v>16</v>
      </c>
      <c r="F19" s="12">
        <v>3866</v>
      </c>
      <c r="G19" s="12">
        <v>4018</v>
      </c>
      <c r="H19" s="12">
        <f t="shared" si="2"/>
        <v>7884</v>
      </c>
    </row>
    <row r="20" spans="1:8" ht="24">
      <c r="A20" s="6" t="s">
        <v>17</v>
      </c>
      <c r="B20" s="12">
        <v>3602</v>
      </c>
      <c r="C20" s="12">
        <v>3955</v>
      </c>
      <c r="D20" s="12">
        <f t="shared" si="1"/>
        <v>7557</v>
      </c>
      <c r="E20" s="7" t="s">
        <v>18</v>
      </c>
      <c r="F20" s="12">
        <v>3597</v>
      </c>
      <c r="G20" s="12">
        <v>4052</v>
      </c>
      <c r="H20" s="12">
        <f t="shared" si="2"/>
        <v>7649</v>
      </c>
    </row>
    <row r="21" spans="1:8" ht="24">
      <c r="A21" s="6" t="s">
        <v>19</v>
      </c>
      <c r="B21" s="12">
        <v>3441</v>
      </c>
      <c r="C21" s="12">
        <v>4025</v>
      </c>
      <c r="D21" s="12">
        <f t="shared" si="1"/>
        <v>7466</v>
      </c>
      <c r="E21" s="7" t="s">
        <v>20</v>
      </c>
      <c r="F21" s="12">
        <v>3030</v>
      </c>
      <c r="G21" s="12">
        <v>3622</v>
      </c>
      <c r="H21" s="12">
        <f t="shared" si="2"/>
        <v>6652</v>
      </c>
    </row>
    <row r="22" spans="1:8" ht="24">
      <c r="A22" s="6" t="s">
        <v>21</v>
      </c>
      <c r="B22" s="12">
        <v>3153</v>
      </c>
      <c r="C22" s="12">
        <v>3732</v>
      </c>
      <c r="D22" s="12">
        <f t="shared" si="1"/>
        <v>6885</v>
      </c>
      <c r="E22" s="7" t="s">
        <v>22</v>
      </c>
      <c r="F22" s="12">
        <v>3027</v>
      </c>
      <c r="G22" s="12">
        <v>3740</v>
      </c>
      <c r="H22" s="12">
        <f t="shared" si="2"/>
        <v>6767</v>
      </c>
    </row>
    <row r="23" spans="1:8" ht="24">
      <c r="A23" s="6" t="s">
        <v>23</v>
      </c>
      <c r="B23" s="12">
        <v>2876</v>
      </c>
      <c r="C23" s="12">
        <v>3658</v>
      </c>
      <c r="D23" s="12">
        <f t="shared" si="1"/>
        <v>6534</v>
      </c>
      <c r="E23" s="7" t="s">
        <v>24</v>
      </c>
      <c r="F23" s="12">
        <v>2643</v>
      </c>
      <c r="G23" s="12">
        <v>3414</v>
      </c>
      <c r="H23" s="12">
        <f t="shared" si="2"/>
        <v>6057</v>
      </c>
    </row>
    <row r="24" spans="1:8" ht="24">
      <c r="A24" s="6" t="s">
        <v>25</v>
      </c>
      <c r="B24" s="12">
        <v>2472</v>
      </c>
      <c r="C24" s="12">
        <v>3211</v>
      </c>
      <c r="D24" s="12">
        <f t="shared" si="1"/>
        <v>5683</v>
      </c>
      <c r="E24" s="7" t="s">
        <v>26</v>
      </c>
      <c r="F24" s="12">
        <v>2547</v>
      </c>
      <c r="G24" s="12">
        <v>3076</v>
      </c>
      <c r="H24" s="12">
        <f t="shared" si="2"/>
        <v>5623</v>
      </c>
    </row>
    <row r="25" spans="1:8" ht="24">
      <c r="A25" s="6" t="s">
        <v>27</v>
      </c>
      <c r="B25" s="12">
        <v>2337</v>
      </c>
      <c r="C25" s="12">
        <v>3094</v>
      </c>
      <c r="D25" s="12">
        <f t="shared" si="1"/>
        <v>5431</v>
      </c>
      <c r="E25" s="7" t="s">
        <v>28</v>
      </c>
      <c r="F25" s="12">
        <v>2209</v>
      </c>
      <c r="G25" s="12">
        <v>2962</v>
      </c>
      <c r="H25" s="12">
        <f t="shared" si="2"/>
        <v>5171</v>
      </c>
    </row>
    <row r="26" spans="1:8" ht="24">
      <c r="A26" s="6" t="s">
        <v>29</v>
      </c>
      <c r="B26" s="12">
        <v>1958</v>
      </c>
      <c r="C26" s="12">
        <v>2489</v>
      </c>
      <c r="D26" s="12">
        <f t="shared" si="1"/>
        <v>4447</v>
      </c>
      <c r="E26" s="7" t="s">
        <v>30</v>
      </c>
      <c r="F26" s="12">
        <v>1599</v>
      </c>
      <c r="G26" s="12">
        <v>2104</v>
      </c>
      <c r="H26" s="12">
        <f t="shared" si="2"/>
        <v>3703</v>
      </c>
    </row>
    <row r="27" spans="1:8" ht="24">
      <c r="A27" s="6" t="s">
        <v>31</v>
      </c>
      <c r="B27" s="12">
        <v>1338</v>
      </c>
      <c r="C27" s="12">
        <v>1816</v>
      </c>
      <c r="D27" s="12">
        <f t="shared" si="1"/>
        <v>3154</v>
      </c>
      <c r="E27" s="7" t="s">
        <v>32</v>
      </c>
      <c r="F27" s="12">
        <v>1119</v>
      </c>
      <c r="G27" s="12">
        <v>1605</v>
      </c>
      <c r="H27" s="12">
        <f t="shared" si="2"/>
        <v>2724</v>
      </c>
    </row>
    <row r="28" spans="1:8" ht="24">
      <c r="A28" s="6" t="s">
        <v>33</v>
      </c>
      <c r="B28" s="12">
        <v>1000</v>
      </c>
      <c r="C28" s="12">
        <v>1328</v>
      </c>
      <c r="D28" s="12">
        <f t="shared" si="1"/>
        <v>2328</v>
      </c>
      <c r="E28" s="7" t="s">
        <v>34</v>
      </c>
      <c r="F28" s="12">
        <v>790</v>
      </c>
      <c r="G28" s="12">
        <v>1150</v>
      </c>
      <c r="H28" s="12">
        <f t="shared" si="2"/>
        <v>1940</v>
      </c>
    </row>
    <row r="29" spans="1:8" ht="24">
      <c r="A29" s="6" t="s">
        <v>35</v>
      </c>
      <c r="B29" s="12">
        <v>665</v>
      </c>
      <c r="C29" s="12">
        <v>806</v>
      </c>
      <c r="D29" s="12">
        <f t="shared" si="1"/>
        <v>1471</v>
      </c>
      <c r="E29" s="7" t="s">
        <v>36</v>
      </c>
      <c r="F29" s="12">
        <v>441</v>
      </c>
      <c r="G29" s="12">
        <v>656</v>
      </c>
      <c r="H29" s="12">
        <f t="shared" si="2"/>
        <v>1097</v>
      </c>
    </row>
    <row r="30" spans="1:8" ht="24">
      <c r="A30" s="6" t="s">
        <v>37</v>
      </c>
      <c r="B30" s="12">
        <v>366</v>
      </c>
      <c r="C30" s="12">
        <v>484</v>
      </c>
      <c r="D30" s="12">
        <f t="shared" si="1"/>
        <v>850</v>
      </c>
      <c r="E30" s="7" t="s">
        <v>38</v>
      </c>
      <c r="F30" s="12">
        <v>279</v>
      </c>
      <c r="G30" s="12">
        <v>394</v>
      </c>
      <c r="H30" s="12">
        <f t="shared" si="2"/>
        <v>673</v>
      </c>
    </row>
    <row r="31" spans="1:8" ht="24">
      <c r="A31" s="6" t="s">
        <v>39</v>
      </c>
      <c r="B31" s="12">
        <v>235</v>
      </c>
      <c r="C31" s="12">
        <v>315</v>
      </c>
      <c r="D31" s="12">
        <f t="shared" si="1"/>
        <v>550</v>
      </c>
      <c r="E31" s="7" t="s">
        <v>40</v>
      </c>
      <c r="F31" s="12">
        <v>209</v>
      </c>
      <c r="G31" s="12">
        <v>325</v>
      </c>
      <c r="H31" s="12">
        <f t="shared" si="2"/>
        <v>534</v>
      </c>
    </row>
    <row r="32" spans="1:8" ht="24">
      <c r="A32" s="6" t="s">
        <v>41</v>
      </c>
      <c r="B32" s="12">
        <v>131</v>
      </c>
      <c r="C32" s="12">
        <v>183</v>
      </c>
      <c r="D32" s="12">
        <f t="shared" si="1"/>
        <v>314</v>
      </c>
      <c r="E32" s="7" t="s">
        <v>42</v>
      </c>
      <c r="F32" s="12">
        <v>98</v>
      </c>
      <c r="G32" s="12">
        <v>117</v>
      </c>
      <c r="H32" s="12">
        <f t="shared" si="2"/>
        <v>215</v>
      </c>
    </row>
    <row r="33" spans="1:8" ht="24">
      <c r="A33" s="6" t="s">
        <v>43</v>
      </c>
      <c r="B33" s="12">
        <v>85</v>
      </c>
      <c r="C33" s="12">
        <v>113</v>
      </c>
      <c r="D33" s="12">
        <f t="shared" si="1"/>
        <v>198</v>
      </c>
      <c r="E33" s="7" t="s">
        <v>44</v>
      </c>
      <c r="F33" s="12">
        <v>65</v>
      </c>
      <c r="G33" s="12">
        <v>110</v>
      </c>
      <c r="H33" s="12">
        <f t="shared" si="2"/>
        <v>175</v>
      </c>
    </row>
    <row r="34" spans="1:8" ht="48">
      <c r="A34" s="8" t="s">
        <v>45</v>
      </c>
      <c r="B34" s="12">
        <v>62</v>
      </c>
      <c r="C34" s="12">
        <v>64</v>
      </c>
      <c r="D34" s="12">
        <f t="shared" si="1"/>
        <v>126</v>
      </c>
      <c r="E34" s="9" t="s">
        <v>46</v>
      </c>
      <c r="F34" s="12">
        <v>293</v>
      </c>
      <c r="G34" s="12">
        <v>288</v>
      </c>
      <c r="H34" s="12">
        <f t="shared" si="2"/>
        <v>581</v>
      </c>
    </row>
    <row r="35" spans="1:8" ht="24">
      <c r="A35" s="1"/>
      <c r="B35" s="1"/>
      <c r="C35" s="1"/>
      <c r="D35" s="1"/>
      <c r="E35" s="1"/>
      <c r="F35" s="1"/>
      <c r="G35" s="1"/>
      <c r="H35" s="1"/>
    </row>
    <row r="36" spans="1:8" ht="24">
      <c r="A36" s="1"/>
      <c r="B36" s="1"/>
      <c r="C36" s="1"/>
      <c r="D36" s="1"/>
      <c r="E36" s="1"/>
      <c r="F36" s="1"/>
      <c r="G36" s="1"/>
      <c r="H36" s="1"/>
    </row>
    <row r="37" spans="1:8" ht="24">
      <c r="A37" s="26" t="s">
        <v>82</v>
      </c>
      <c r="B37" s="26"/>
      <c r="C37" s="26"/>
      <c r="D37" s="26"/>
      <c r="E37" s="26"/>
      <c r="F37" s="26"/>
      <c r="G37" s="26"/>
      <c r="H37" s="26"/>
    </row>
    <row r="38" spans="1:8" ht="24">
      <c r="A38" s="26" t="s">
        <v>53</v>
      </c>
      <c r="B38" s="26"/>
      <c r="C38" s="26"/>
      <c r="D38" s="26"/>
      <c r="E38" s="26"/>
      <c r="F38" s="26"/>
      <c r="G38" s="26"/>
      <c r="H38" s="26"/>
    </row>
    <row r="39" spans="1:8" ht="24">
      <c r="A39" s="21"/>
      <c r="B39" s="21"/>
      <c r="C39" s="21"/>
      <c r="D39" s="21"/>
      <c r="E39" s="21"/>
      <c r="F39" s="21"/>
      <c r="G39" s="21"/>
      <c r="H39" s="21"/>
    </row>
    <row r="40" spans="1:8" ht="24">
      <c r="A40" s="21"/>
      <c r="B40" s="21"/>
      <c r="C40" s="21"/>
      <c r="D40" s="21"/>
      <c r="E40" s="21"/>
      <c r="F40" s="21"/>
      <c r="G40" s="21"/>
      <c r="H40" s="21"/>
    </row>
    <row r="41" spans="1:8" ht="24">
      <c r="A41" s="21"/>
      <c r="B41" s="23" t="s">
        <v>47</v>
      </c>
      <c r="C41" s="23"/>
      <c r="D41" s="23" t="s">
        <v>1</v>
      </c>
      <c r="E41" s="23"/>
      <c r="F41" s="23" t="s">
        <v>2</v>
      </c>
      <c r="G41" s="20" t="s">
        <v>62</v>
      </c>
      <c r="H41" s="21"/>
    </row>
    <row r="42" spans="1:8" ht="24">
      <c r="A42" s="21"/>
      <c r="B42" s="23"/>
      <c r="C42" s="23"/>
      <c r="D42" s="15" t="s">
        <v>3</v>
      </c>
      <c r="E42" s="15" t="s">
        <v>4</v>
      </c>
      <c r="F42" s="23"/>
      <c r="G42" s="20" t="s">
        <v>63</v>
      </c>
      <c r="H42" s="21"/>
    </row>
    <row r="43" spans="1:8" ht="24">
      <c r="A43" s="21"/>
      <c r="B43" s="23" t="s">
        <v>48</v>
      </c>
      <c r="C43" s="23"/>
      <c r="D43" s="18">
        <f>SUM(B14,B15,B16,B17,B18,F14,F15,F16,F17,F18)</f>
        <v>81994</v>
      </c>
      <c r="E43" s="18">
        <f>SUM(C14,C15,C16,C17,C18,G14,G15,G16,G17,G18)</f>
        <v>93538</v>
      </c>
      <c r="F43" s="18">
        <f>SUM(D43:E43)</f>
        <v>175532</v>
      </c>
      <c r="G43" s="19">
        <f>F43*100/H5</f>
        <v>10.156679446512699</v>
      </c>
      <c r="H43" s="21"/>
    </row>
    <row r="44" spans="1:8" ht="24">
      <c r="A44" s="21"/>
      <c r="B44" s="23" t="s">
        <v>49</v>
      </c>
      <c r="C44" s="23"/>
      <c r="D44" s="18">
        <f>SUM(B19,B20,B21,B22,B23,F19,F20,F21,F22,F23)</f>
        <v>33143</v>
      </c>
      <c r="E44" s="18">
        <f>SUM(C19,C20,C21,C22,C23,G19,G20,G21,G22,G23)</f>
        <v>38406</v>
      </c>
      <c r="F44" s="18">
        <f t="shared" ref="F44:F47" si="3">SUM(D44:E44)</f>
        <v>71549</v>
      </c>
      <c r="G44" s="19">
        <f>F44*100/H5</f>
        <v>4.1399873397359856</v>
      </c>
      <c r="H44" s="21"/>
    </row>
    <row r="45" spans="1:8" ht="24">
      <c r="A45" s="21"/>
      <c r="B45" s="23" t="s">
        <v>50</v>
      </c>
      <c r="C45" s="23"/>
      <c r="D45" s="18">
        <f>SUM(B24,B25,B26,B27,B28,F24,F25,F26,F27,F28)</f>
        <v>17369</v>
      </c>
      <c r="E45" s="18">
        <f>SUM(C24,C25,C26,C27,C28,G24,G25,G26,G27,G28)</f>
        <v>22835</v>
      </c>
      <c r="F45" s="18">
        <f t="shared" si="3"/>
        <v>40204</v>
      </c>
      <c r="G45" s="19">
        <f>F45*100/H5</f>
        <v>2.326294581430147</v>
      </c>
      <c r="H45" s="21"/>
    </row>
    <row r="46" spans="1:8" ht="24">
      <c r="A46" s="21"/>
      <c r="B46" s="23" t="s">
        <v>51</v>
      </c>
      <c r="C46" s="23"/>
      <c r="D46" s="18">
        <f>SUM(B29,B30,B31,B32,B33,F29,F30,F31,F32,F33)</f>
        <v>2574</v>
      </c>
      <c r="E46" s="18">
        <f>SUM(C29,C30,C31,C32,C33,G29,G30,G31,G32,G33)</f>
        <v>3503</v>
      </c>
      <c r="F46" s="18">
        <f t="shared" si="3"/>
        <v>6077</v>
      </c>
      <c r="G46" s="19">
        <f>F46*100/H5</f>
        <v>0.35162899640212425</v>
      </c>
      <c r="H46" s="21"/>
    </row>
    <row r="47" spans="1:8" ht="24">
      <c r="A47" s="21"/>
      <c r="B47" s="23" t="s">
        <v>46</v>
      </c>
      <c r="C47" s="23"/>
      <c r="D47" s="18">
        <f>SUM(B34+F34)</f>
        <v>355</v>
      </c>
      <c r="E47" s="18">
        <f>SUM(C34+G34)</f>
        <v>352</v>
      </c>
      <c r="F47" s="18">
        <f t="shared" si="3"/>
        <v>707</v>
      </c>
      <c r="G47" s="19">
        <f>F47*100/H5</f>
        <v>4.0908622750749024E-2</v>
      </c>
      <c r="H47" s="21"/>
    </row>
    <row r="48" spans="1:8" ht="24">
      <c r="A48" s="21"/>
      <c r="B48" s="23" t="s">
        <v>52</v>
      </c>
      <c r="C48" s="23"/>
      <c r="D48" s="16">
        <f>SUM(D43:D47)</f>
        <v>135435</v>
      </c>
      <c r="E48" s="16">
        <f>SUM(E43:E47)</f>
        <v>158634</v>
      </c>
      <c r="F48" s="16">
        <f>SUM(F43:F47)</f>
        <v>294069</v>
      </c>
      <c r="G48" s="17">
        <f>SUM(G43:G47)</f>
        <v>17.015498986831705</v>
      </c>
      <c r="H48" s="21"/>
    </row>
    <row r="49" spans="1:8" ht="24">
      <c r="A49" s="21"/>
      <c r="B49" s="21"/>
      <c r="C49" s="21"/>
      <c r="D49" s="21"/>
      <c r="E49" s="21"/>
      <c r="F49" s="21"/>
      <c r="G49" s="21"/>
      <c r="H49" s="21"/>
    </row>
    <row r="50" spans="1:8" ht="24">
      <c r="A50" s="21"/>
      <c r="B50" s="21"/>
      <c r="C50" s="21"/>
      <c r="D50" s="21"/>
      <c r="E50" s="21"/>
      <c r="F50" s="21"/>
      <c r="G50" s="21"/>
      <c r="H50" s="21"/>
    </row>
    <row r="51" spans="1:8" ht="24">
      <c r="A51" s="21"/>
      <c r="B51" s="27" t="s">
        <v>83</v>
      </c>
      <c r="C51" s="27"/>
      <c r="D51" s="27"/>
      <c r="E51" s="27"/>
      <c r="F51" s="27"/>
      <c r="G51" s="27"/>
      <c r="H51" s="21"/>
    </row>
    <row r="52" spans="1:8" ht="24">
      <c r="A52" s="21"/>
      <c r="B52" s="27"/>
      <c r="C52" s="27"/>
      <c r="D52" s="27"/>
      <c r="E52" s="27"/>
      <c r="F52" s="27"/>
      <c r="G52" s="27"/>
      <c r="H52" s="21"/>
    </row>
    <row r="53" spans="1:8" ht="24">
      <c r="A53" s="21"/>
      <c r="B53" s="21"/>
      <c r="C53" s="21"/>
      <c r="D53" s="21"/>
      <c r="E53" s="21"/>
      <c r="F53" s="21"/>
      <c r="G53" s="21"/>
      <c r="H53" s="21"/>
    </row>
    <row r="54" spans="1:8" ht="24">
      <c r="A54" s="21"/>
      <c r="B54" s="21"/>
      <c r="C54" s="21"/>
      <c r="D54" s="21"/>
      <c r="E54" s="21"/>
      <c r="F54" s="21"/>
      <c r="G54" s="21"/>
      <c r="H54" s="21"/>
    </row>
    <row r="55" spans="1:8" ht="24">
      <c r="A55" s="21"/>
      <c r="B55" s="21"/>
      <c r="C55" s="21"/>
      <c r="D55" s="21"/>
      <c r="E55" s="21"/>
      <c r="F55" s="21"/>
      <c r="G55" s="21"/>
      <c r="H55" s="21"/>
    </row>
    <row r="56" spans="1:8" ht="24">
      <c r="A56" s="21"/>
      <c r="B56" s="21"/>
      <c r="C56" s="21"/>
      <c r="D56" s="21"/>
      <c r="E56" s="21"/>
      <c r="F56" s="21"/>
      <c r="G56" s="21"/>
      <c r="H56" s="21"/>
    </row>
    <row r="57" spans="1:8" ht="24">
      <c r="A57" s="21"/>
      <c r="B57" s="21"/>
      <c r="C57" s="21"/>
      <c r="D57" s="21"/>
      <c r="E57" s="21"/>
      <c r="F57" s="21"/>
      <c r="G57" s="21"/>
      <c r="H57" s="21"/>
    </row>
    <row r="58" spans="1:8" ht="24">
      <c r="A58" s="21"/>
      <c r="B58" s="21"/>
      <c r="C58" s="21"/>
      <c r="D58" s="21"/>
      <c r="E58" s="21"/>
      <c r="F58" s="21"/>
      <c r="G58" s="21"/>
      <c r="H58" s="21"/>
    </row>
    <row r="59" spans="1:8" ht="24">
      <c r="A59" s="21"/>
      <c r="B59" s="21"/>
      <c r="C59" s="21"/>
      <c r="D59" s="21"/>
      <c r="E59" s="21"/>
      <c r="F59" s="21"/>
      <c r="G59" s="21"/>
      <c r="H59" s="21"/>
    </row>
    <row r="60" spans="1:8" ht="24">
      <c r="A60" s="21"/>
      <c r="B60" s="21"/>
      <c r="C60" s="21"/>
      <c r="D60" s="21"/>
      <c r="E60" s="21"/>
      <c r="F60" s="21"/>
      <c r="G60" s="21"/>
      <c r="H60" s="21"/>
    </row>
    <row r="61" spans="1:8" ht="24">
      <c r="A61" s="21"/>
      <c r="B61" s="21"/>
      <c r="C61" s="21"/>
      <c r="D61" s="21"/>
      <c r="E61" s="21"/>
      <c r="F61" s="21"/>
      <c r="G61" s="21"/>
      <c r="H61" s="21"/>
    </row>
    <row r="62" spans="1:8" ht="24">
      <c r="A62" s="21"/>
      <c r="B62" s="21"/>
      <c r="C62" s="21"/>
      <c r="D62" s="21"/>
      <c r="E62" s="21"/>
      <c r="F62" s="21"/>
      <c r="G62" s="21"/>
      <c r="H62" s="21"/>
    </row>
    <row r="63" spans="1:8" ht="24">
      <c r="A63" s="21"/>
      <c r="B63" s="21"/>
      <c r="C63" s="21"/>
      <c r="D63" s="21"/>
      <c r="E63" s="21"/>
      <c r="F63" s="21"/>
      <c r="G63" s="21"/>
      <c r="H63" s="21"/>
    </row>
    <row r="64" spans="1:8" ht="24">
      <c r="A64" s="21"/>
      <c r="B64" s="21"/>
      <c r="C64" s="21"/>
      <c r="D64" s="21"/>
      <c r="E64" s="21"/>
      <c r="F64" s="21"/>
      <c r="G64" s="21"/>
      <c r="H64" s="21"/>
    </row>
    <row r="65" spans="1:8" ht="24">
      <c r="A65" s="21"/>
      <c r="B65" s="21"/>
      <c r="C65" s="21"/>
      <c r="D65" s="21"/>
      <c r="E65" s="21"/>
      <c r="F65" s="21"/>
      <c r="G65" s="21"/>
      <c r="H65" s="21"/>
    </row>
    <row r="66" spans="1:8" ht="24">
      <c r="A66" s="21"/>
      <c r="B66" s="21"/>
      <c r="C66" s="21"/>
      <c r="D66" s="21"/>
      <c r="E66" s="21"/>
      <c r="F66" s="21"/>
      <c r="G66" s="21"/>
      <c r="H66" s="21"/>
    </row>
    <row r="67" spans="1:8" ht="24">
      <c r="A67" s="21"/>
      <c r="B67" s="21"/>
      <c r="C67" s="21"/>
      <c r="D67" s="21"/>
      <c r="E67" s="21"/>
      <c r="F67" s="21"/>
      <c r="G67" s="21"/>
      <c r="H67" s="21"/>
    </row>
    <row r="68" spans="1:8" ht="24">
      <c r="A68" s="22"/>
      <c r="B68" s="22"/>
      <c r="C68" s="21"/>
      <c r="D68" s="21"/>
      <c r="E68" s="21"/>
      <c r="F68" s="21"/>
      <c r="G68" s="21"/>
      <c r="H68" s="21"/>
    </row>
  </sheetData>
  <mergeCells count="29">
    <mergeCell ref="B51:G52"/>
    <mergeCell ref="A68:B68"/>
    <mergeCell ref="B43:C43"/>
    <mergeCell ref="B44:C44"/>
    <mergeCell ref="B45:C45"/>
    <mergeCell ref="B46:C46"/>
    <mergeCell ref="B47:C47"/>
    <mergeCell ref="B48:C48"/>
    <mergeCell ref="F12:G12"/>
    <mergeCell ref="H12:H13"/>
    <mergeCell ref="A37:H37"/>
    <mergeCell ref="A38:H38"/>
    <mergeCell ref="B41:C42"/>
    <mergeCell ref="D41:E41"/>
    <mergeCell ref="F41:F42"/>
    <mergeCell ref="A7:E7"/>
    <mergeCell ref="A8:E8"/>
    <mergeCell ref="A9:E9"/>
    <mergeCell ref="A10:E10"/>
    <mergeCell ref="A12:A13"/>
    <mergeCell ref="B12:C12"/>
    <mergeCell ref="D12:D13"/>
    <mergeCell ref="E12:E13"/>
    <mergeCell ref="A1:H1"/>
    <mergeCell ref="A2:H2"/>
    <mergeCell ref="A3:H3"/>
    <mergeCell ref="A4:E4"/>
    <mergeCell ref="A5:E5"/>
    <mergeCell ref="A6:H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แพร่</vt:lpstr>
      <vt:lpstr>แม่ฮ่องสอน</vt:lpstr>
      <vt:lpstr>เชียงราย</vt:lpstr>
      <vt:lpstr>พะเยา</vt:lpstr>
      <vt:lpstr>น่าน</vt:lpstr>
      <vt:lpstr>ลำพูน</vt:lpstr>
      <vt:lpstr>เชียงใหม่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Rider</dc:creator>
  <cp:lastModifiedBy>Pinyod</cp:lastModifiedBy>
  <cp:lastPrinted>2016-08-01T08:51:53Z</cp:lastPrinted>
  <dcterms:created xsi:type="dcterms:W3CDTF">2016-06-10T07:05:12Z</dcterms:created>
  <dcterms:modified xsi:type="dcterms:W3CDTF">2017-01-25T13:35:23Z</dcterms:modified>
</cp:coreProperties>
</file>